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<sst xmlns="http://schemas.openxmlformats.org/spreadsheetml/2006/main" count="35388" uniqueCount="17733">
  <si>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</si>
  <si>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</si>
  <si>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</si>
  <si>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</si>
  <si>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</si>
  <si>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</si>
  <si>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</si>
  <si>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</si>
  <si>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</si>
  <si>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</si>
  <si>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</si>
  <si>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</si>
  <si>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</si>
  <si>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</si>
  <si>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</si>
  <si>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</si>
  <si>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</si>
  <si>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</si>
  <si>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</si>
  <si>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</si>
  <si>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</si>
  <si>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</si>
  <si>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</si>
  <si>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</si>
  <si>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</si>
  <si>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</si>
  <si>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</si>
  <si>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</si>
  <si>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</si>
  <si>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</si>
  <si>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</si>
  <si>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</si>
  <si>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</si>
  <si>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</si>
  <si>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</si>
  <si>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</si>
  <si>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</si>
  <si>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</si>
  <si>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</si>
  <si>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</si>
  <si>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</si>
  <si>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</si>
  <si>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</si>
  <si>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</si>
  <si>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</si>
  <si>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</si>
  <si>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</si>
  <si>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</si>
  <si>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</si>
  <si>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</si>
  <si>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</si>
  <si>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</si>
  <si>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</si>
  <si>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</si>
  <si>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</si>
  <si>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</si>
  <si>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</si>
  <si>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</si>
  <si>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</si>
  <si>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</si>
  <si>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</si>
  <si>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</si>
  <si>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</si>
  <si>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</si>
  <si>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</si>
  <si>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</si>
  <si>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</si>
  <si>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</si>
  <si>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</si>
  <si>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</si>
  <si>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</si>
  <si>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</si>
  <si>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</si>
  <si>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</si>
  <si>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</si>
  <si>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</si>
  <si>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</si>
  <si>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</si>
  <si>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</si>
  <si>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</si>
  <si>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</si>
  <si>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</si>
  <si>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</si>
  <si>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</si>
  <si>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</si>
  <si>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</si>
  <si>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</si>
  <si>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</si>
  <si>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</si>
  <si>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</si>
  <si>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</si>
  <si>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</si>
  <si>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</si>
  <si>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</si>
  <si>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</si>
  <si>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</si>
  <si>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</si>
  <si>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</si>
  <si>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</si>
  <si>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</si>
  <si>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</si>
  <si>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</si>
  <si>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</si>
  <si>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</si>
  <si>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</si>
  <si>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</si>
  <si>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</si>
  <si>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</si>
  <si>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</si>
  <si>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</si>
  <si>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</si>
  <si>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</si>
  <si>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</si>
  <si>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</si>
  <si>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</si>
  <si>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</si>
  <si>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</si>
  <si>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</si>
  <si>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</si>
  <si>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</si>
  <si>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</si>
  <si>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</si>
  <si>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</si>
  <si>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</si>
  <si>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</si>
  <si>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</si>
  <si>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</si>
  <si>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</si>
  <si>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</si>
  <si>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</si>
  <si>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</si>
  <si>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</si>
  <si>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</si>
  <si>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</si>
  <si>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</si>
  <si>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</si>
  <si>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</si>
  <si>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</si>
  <si>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</si>
  <si>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</si>
  <si>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</si>
  <si>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</si>
  <si>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</si>
  <si>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</si>
  <si>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</si>
  <si>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</si>
  <si>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</si>
  <si>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</si>
  <si>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</si>
  <si>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</si>
  <si>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</si>
  <si>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</si>
  <si>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</si>
  <si>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</si>
  <si>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</si>
  <si>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</si>
  <si>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</si>
  <si>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</si>
  <si>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</si>
  <si>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</si>
  <si>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</si>
  <si>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</si>
  <si>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</si>
  <si>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</si>
  <si>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</si>
  <si>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</si>
  <si>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</si>
  <si>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</si>
  <si>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</si>
  <si>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</si>
  <si>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</si>
  <si>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</si>
  <si>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</si>
  <si>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</si>
  <si>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</si>
  <si>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</si>
  <si>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</si>
  <si>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</si>
  <si>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</si>
  <si>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</si>
  <si>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</si>
  <si>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</si>
  <si>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</si>
  <si>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</si>
  <si>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</si>
  <si>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</si>
  <si>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</si>
  <si>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</si>
  <si>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</si>
  <si>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</si>
  <si>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</si>
  <si>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</si>
  <si>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</si>
  <si>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</si>
  <si>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</si>
  <si>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</si>
  <si>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</si>
  <si>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</si>
  <si>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</si>
  <si>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</si>
  <si>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</si>
  <si>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</si>
  <si>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</si>
  <si>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</si>
  <si>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</si>
  <si>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</si>
  <si>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</si>
  <si>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</si>
  <si>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</si>
  <si>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</si>
  <si>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</si>
  <si>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</si>
  <si>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</si>
  <si>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</si>
  <si>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</si>
  <si>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</si>
  <si>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</si>
  <si>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</si>
  <si>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</si>
  <si>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</si>
  <si>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</si>
  <si>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</si>
  <si>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</si>
  <si>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</si>
  <si>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</si>
  <si>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</si>
  <si>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</si>
  <si>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</si>
  <si>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</si>
  <si>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</si>
  <si>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</si>
  <si>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</si>
  <si>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</si>
  <si>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</si>
  <si>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</si>
  <si>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</si>
  <si>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</si>
  <si>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</si>
  <si>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</si>
  <si>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</si>
  <si>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</si>
  <si>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</si>
  <si>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</si>
  <si>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</si>
  <si>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</si>
  <si>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</si>
  <si>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</si>
  <si>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</si>
  <si>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</si>
  <si>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</si>
  <si>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</si>
  <si>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</si>
  <si>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</si>
  <si>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</si>
  <si>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</si>
  <si>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</si>
  <si>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</si>
  <si>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</si>
  <si>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</si>
  <si>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</si>
  <si>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</si>
  <si>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</si>
  <si>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</si>
  <si>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</si>
  <si>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</si>
  <si>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</si>
  <si>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</si>
  <si>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</si>
  <si>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</si>
  <si>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</si>
  <si>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</si>
  <si>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</si>
  <si>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</si>
  <si>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</si>
  <si>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</si>
  <si>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</si>
  <si>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</si>
  <si>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</si>
  <si>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</si>
  <si>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</si>
  <si>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</si>
  <si>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</si>
  <si>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</si>
  <si>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</si>
  <si>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</si>
  <si>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</si>
  <si>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</si>
  <si>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</si>
  <si>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</si>
  <si>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</si>
  <si>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</si>
  <si>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</si>
  <si>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</si>
  <si>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</si>
  <si>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</si>
  <si>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</si>
  <si>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</si>
  <si>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</si>
  <si>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</si>
  <si>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</si>
  <si>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</si>
  <si>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</si>
  <si>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</si>
  <si>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</si>
  <si>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</si>
  <si>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</si>
  <si>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</si>
  <si>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</si>
  <si>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</si>
  <si>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</si>
  <si>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</si>
  <si>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</si>
  <si>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</si>
  <si>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</si>
  <si>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</si>
  <si>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</si>
  <si>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</si>
  <si>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</si>
  <si>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</si>
  <si>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</si>
  <si>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</si>
  <si>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</si>
  <si>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</si>
  <si>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</si>
  <si>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</si>
  <si>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</si>
  <si>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</si>
  <si>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</si>
  <si>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</si>
  <si>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</si>
  <si>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</si>
  <si>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</si>
  <si>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</si>
  <si>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</si>
  <si>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</si>
  <si>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</si>
  <si>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</si>
  <si>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</si>
  <si>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</si>
  <si>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</si>
  <si>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</si>
  <si>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</si>
  <si>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</si>
  <si>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</si>
  <si>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</si>
  <si>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</si>
  <si>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</si>
  <si>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</si>
  <si>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</si>
  <si>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</si>
  <si>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</si>
  <si>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</si>
  <si>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</si>
  <si>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</si>
  <si>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</si>
  <si>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</si>
  <si>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</si>
  <si>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</si>
  <si>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</si>
  <si>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</si>
  <si>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</si>
  <si>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</si>
  <si>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</si>
  <si>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</si>
  <si>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</si>
  <si>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</si>
  <si>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</si>
  <si>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</si>
  <si>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</si>
  <si>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</si>
  <si>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</si>
  <si>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</si>
  <si>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</si>
  <si>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</si>
  <si>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</si>
  <si>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</si>
  <si>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</si>
  <si>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</si>
  <si>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</si>
  <si>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</si>
  <si>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</si>
  <si>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</si>
  <si>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</si>
  <si>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</si>
  <si>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</si>
  <si>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</si>
  <si>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</si>
  <si>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</si>
  <si>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</si>
  <si>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</si>
  <si>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</si>
  <si>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</si>
  <si>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</si>
  <si>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</si>
  <si>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</si>
  <si>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</si>
  <si>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</si>
  <si>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</si>
  <si>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</si>
  <si>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</si>
  <si>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</si>
  <si>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</si>
  <si>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</si>
  <si>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</si>
  <si>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</si>
  <si>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</si>
  <si>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</si>
  <si>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</si>
  <si>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</si>
  <si>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</si>
  <si>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</si>
  <si>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</si>
  <si>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</si>
  <si>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</si>
  <si>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</si>
  <si>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</si>
  <si>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</si>
  <si>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</si>
  <si>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</si>
  <si>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</si>
  <si>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</si>
  <si>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</si>
  <si>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</si>
  <si>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</si>
  <si>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</si>
  <si>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</si>
  <si>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</si>
  <si>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</si>
  <si>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</si>
  <si>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</si>
  <si>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</si>
  <si>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</si>
  <si>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</si>
  <si>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</si>
  <si>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</si>
  <si>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</si>
  <si>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</si>
  <si>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</si>
  <si>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</si>
  <si>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</si>
  <si>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</si>
  <si>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</si>
  <si>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</si>
  <si>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</si>
  <si>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</si>
  <si>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</si>
  <si>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</si>
  <si>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</si>
  <si>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</si>
  <si>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</si>
  <si>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</si>
  <si>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</si>
  <si>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</si>
  <si>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</si>
  <si>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</si>
  <si>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</si>
  <si>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</si>
  <si>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</si>
  <si>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</si>
  <si>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</si>
  <si>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</si>
  <si>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</si>
  <si>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</si>
  <si>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</si>
  <si>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</si>
  <si>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</si>
  <si>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</si>
  <si>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</si>
  <si>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</si>
  <si>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</si>
  <si>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</si>
  <si>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</si>
  <si>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</si>
  <si>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</si>
  <si>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</si>
  <si>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</si>
  <si>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</si>
  <si>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</si>
  <si>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</si>
  <si>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</si>
  <si>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</si>
  <si>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</si>
  <si>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</si>
  <si>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</si>
  <si>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</si>
  <si>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</si>
  <si>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</si>
  <si>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</si>
  <si>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</si>
  <si>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</si>
  <si>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</si>
  <si>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</si>
  <si>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</si>
  <si>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</si>
  <si>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</si>
  <si>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</si>
  <si>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</si>
  <si>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</si>
  <si>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</si>
  <si>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</si>
  <si>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</si>
  <si>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</si>
  <si>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</si>
  <si>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</si>
  <si>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</si>
  <si>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</si>
  <si>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</si>
  <si>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</si>
  <si>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</si>
  <si>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</si>
  <si>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</si>
  <si>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</si>
  <si>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</si>
  <si>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</si>
  <si>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</si>
  <si>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</si>
  <si>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</si>
  <si>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</si>
  <si>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</si>
  <si>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</si>
  <si>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</si>
  <si>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</si>
  <si>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</si>
  <si>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</si>
  <si>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</si>
  <si>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</si>
  <si>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</si>
  <si>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</si>
  <si>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</si>
  <si>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</si>
  <si>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</si>
  <si>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</si>
  <si>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</si>
  <si>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</si>
  <si>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</si>
  <si>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</si>
  <si>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</si>
  <si>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</si>
  <si>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</si>
  <si>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</si>
  <si>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</si>
  <si>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</si>
  <si>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</si>
  <si>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</si>
  <si>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</si>
  <si>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</si>
  <si>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</si>
  <si>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</si>
  <si>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</si>
  <si>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</si>
  <si>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</si>
  <si>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</si>
  <si>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</si>
  <si>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</si>
  <si>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</si>
  <si>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</si>
  <si>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</si>
  <si>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</si>
  <si>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</si>
  <si>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</si>
  <si>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</si>
  <si>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</si>
  <si>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</si>
  <si>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</si>
  <si>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</si>
  <si>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</si>
  <si>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</si>
  <si>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</si>
  <si>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</si>
  <si>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</si>
  <si>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</si>
  <si>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</si>
  <si>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</si>
  <si>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</si>
  <si>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</si>
  <si>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</si>
  <si>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</si>
  <si>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</si>
  <si>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</si>
  <si>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</si>
  <si>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</si>
  <si>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</si>
  <si>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</si>
  <si>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</si>
  <si>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</si>
  <si>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</si>
  <si>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</si>
  <si>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</si>
  <si>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</si>
  <si>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</si>
  <si>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</si>
  <si>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</si>
  <si>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</si>
  <si>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</si>
  <si>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</si>
  <si>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</si>
  <si>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</si>
  <si>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</si>
  <si>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</si>
  <si>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</si>
  <si>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</si>
  <si>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</si>
  <si>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</si>
  <si>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</si>
  <si>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</si>
  <si>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</si>
  <si>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</si>
  <si>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</si>
  <si>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</si>
  <si>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</si>
  <si>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</si>
  <si>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</si>
  <si>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</si>
  <si>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</si>
  <si>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</si>
  <si>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</si>
  <si>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</si>
  <si>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</si>
  <si>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</si>
  <si>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</si>
  <si>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</si>
  <si>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</si>
  <si>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</si>
  <si>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</si>
  <si>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</si>
  <si>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</si>
  <si>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</si>
  <si>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</si>
  <si>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</si>
  <si>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</si>
  <si>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</si>
  <si>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</si>
  <si>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</si>
  <si>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</si>
  <si>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</si>
  <si>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</si>
  <si>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</si>
  <si>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</si>
  <si>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</si>
  <si>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</si>
  <si>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</si>
  <si>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</si>
  <si>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</si>
  <si>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</si>
  <si>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</si>
  <si>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</si>
  <si>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</si>
  <si>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</si>
  <si>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</si>
  <si>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</si>
  <si>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</si>
  <si>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</si>
  <si>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</si>
  <si>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</si>
  <si>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</si>
  <si>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</si>
  <si>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</si>
  <si>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</si>
  <si>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</si>
  <si>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</si>
  <si>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</si>
  <si>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</si>
  <si>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</si>
  <si>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</si>
  <si>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</si>
  <si>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</si>
  <si>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</si>
  <si>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</si>
  <si>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</si>
  <si>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</si>
  <si>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</si>
  <si>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</si>
  <si>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</si>
  <si>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</si>
  <si>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</si>
  <si>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</si>
  <si>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</si>
  <si>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</si>
  <si>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</si>
  <si>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</si>
  <si>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</si>
  <si>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</si>
  <si>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</si>
  <si>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</si>
  <si>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</si>
  <si>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</si>
  <si>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</si>
  <si>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</si>
  <si>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</si>
  <si>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</si>
  <si>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</si>
  <si>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</si>
  <si>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</si>
  <si>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</si>
  <si>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</si>
  <si>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</si>
  <si>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</si>
  <si>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</si>
  <si>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</si>
  <si>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</si>
  <si>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</si>
  <si>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</si>
  <si>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</si>
  <si>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</si>
  <si>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</si>
  <si>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</si>
  <si>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</si>
  <si>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</si>
  <si>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</si>
  <si>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</si>
  <si>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</si>
  <si>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</si>
  <si>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</si>
  <si>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</si>
  <si>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</si>
  <si>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</si>
  <si>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</si>
  <si>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</si>
  <si>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</si>
  <si>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</si>
  <si>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</si>
  <si>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</si>
  <si>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</si>
  <si>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</si>
  <si>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</si>
  <si>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</si>
  <si>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</si>
  <si>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</si>
  <si>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</si>
  <si>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</si>
  <si>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</si>
  <si>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</si>
  <si>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</si>
  <si>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</si>
  <si>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</si>
  <si>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</si>
  <si>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</si>
  <si>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</si>
  <si>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</si>
  <si>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</si>
  <si>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</si>
  <si>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</si>
  <si>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</si>
  <si>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</si>
  <si>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</si>
  <si>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</si>
  <si>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</si>
  <si>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</si>
  <si>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</si>
  <si>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</si>
  <si>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</si>
  <si>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</si>
  <si>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</si>
  <si>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</si>
  <si>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</si>
  <si>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</si>
  <si>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</si>
  <si>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</si>
  <si>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</si>
  <si>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</si>
  <si>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</si>
  <si>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</si>
  <si>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</si>
  <si>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</si>
  <si>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</si>
  <si>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</si>
  <si>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</si>
  <si>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</si>
  <si>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</si>
  <si>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</si>
  <si>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</si>
  <si>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</si>
  <si>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</si>
  <si>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</si>
  <si>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</si>
  <si>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</si>
  <si>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</si>
  <si>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</si>
  <si>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</si>
  <si>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</si>
  <si>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</si>
  <si>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</si>
  <si>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</si>
  <si>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</si>
  <si>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</si>
  <si>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</si>
  <si>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</si>
  <si>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</si>
  <si>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</si>
  <si>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</si>
  <si>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</si>
  <si>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</si>
  <si>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</si>
  <si>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</si>
  <si>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</si>
  <si>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</si>
  <si>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</si>
  <si>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</si>
  <si>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</si>
  <si>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</si>
  <si>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</si>
  <si>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</si>
  <si>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</si>
  <si>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</si>
  <si>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</si>
  <si>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</si>
  <si>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</si>
  <si>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</si>
  <si>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</si>
  <si>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</si>
  <si>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</si>
  <si>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</si>
  <si>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</si>
  <si>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</si>
  <si>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</si>
  <si>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</si>
  <si>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</si>
  <si>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</si>
  <si>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</si>
  <si>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</si>
  <si>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</si>
  <si>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</si>
  <si>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</si>
  <si>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</si>
  <si>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</si>
  <si>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</si>
  <si>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</si>
  <si>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</si>
  <si>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</si>
  <si>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</si>
  <si>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</si>
  <si>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</si>
  <si>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</si>
  <si>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</si>
  <si>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</si>
  <si>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</si>
  <si>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</si>
  <si>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</si>
  <si>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</si>
  <si>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</si>
  <si>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</si>
  <si>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</si>
  <si>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</si>
  <si>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</si>
  <si>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</si>
  <si>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</si>
  <si>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</si>
  <si>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</si>
  <si>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</si>
  <si>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</si>
  <si>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</si>
  <si>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</si>
  <si>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</si>
  <si>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</si>
  <si>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</si>
  <si>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</si>
  <si>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</si>
  <si>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</si>
  <si>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</si>
  <si>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</si>
  <si>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</si>
  <si>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</si>
  <si>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</si>
  <si>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</si>
  <si>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</si>
  <si>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</si>
  <si>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</si>
  <si>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</si>
  <si>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</si>
  <si>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</si>
  <si>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</si>
  <si>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</si>
  <si>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</si>
  <si>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</si>
  <si>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</si>
  <si>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</si>
  <si>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</si>
  <si>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</si>
  <si>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</si>
  <si>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</si>
  <si>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</si>
  <si>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</si>
  <si>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</si>
  <si>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</si>
  <si>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</si>
  <si>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</si>
  <si>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</si>
  <si>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</si>
  <si>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</si>
  <si>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</si>
  <si>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</si>
  <si>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</si>
  <si>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</si>
  <si>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</si>
  <si>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</si>
  <si>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</si>
  <si>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</si>
  <si>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</si>
  <si>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</si>
  <si>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</si>
  <si>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</si>
  <si>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</si>
  <si>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</si>
  <si>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</si>
  <si>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</si>
  <si>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</si>
  <si>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</si>
  <si>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</si>
  <si>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</si>
  <si>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</si>
  <si>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</si>
  <si>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</si>
  <si>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</si>
  <si>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</si>
  <si>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</si>
  <si>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</si>
  <si>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</si>
  <si>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</si>
  <si>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</si>
  <si>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</si>
  <si>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</si>
  <si>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</si>
  <si>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</si>
  <si>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</si>
  <si>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</si>
  <si>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</si>
  <si>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</si>
  <si>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</si>
  <si>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</si>
  <si>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</si>
  <si>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</si>
  <si>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</si>
  <si>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</si>
  <si>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</si>
  <si>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</si>
  <si>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</si>
  <si>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</si>
  <si>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</si>
  <si>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</si>
  <si>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</si>
  <si>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</si>
  <si>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</si>
  <si>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</si>
  <si>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</si>
  <si>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</si>
  <si>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</si>
  <si>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</si>
  <si>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</si>
  <si>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</si>
  <si>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</si>
  <si>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</si>
  <si>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</si>
  <si>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</si>
  <si>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</si>
  <si>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</si>
  <si>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</si>
  <si>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</si>
  <si>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</si>
  <si>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</si>
  <si>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</si>
  <si>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</si>
  <si>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</si>
  <si>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</si>
  <si>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</si>
  <si>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</si>
  <si>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</si>
  <si>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</si>
  <si>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</si>
  <si>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</si>
  <si>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</si>
  <si>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</si>
  <si>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</si>
  <si>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</si>
  <si>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</si>
  <si>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</si>
  <si>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</si>
  <si>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</si>
  <si>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</si>
  <si>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</si>
  <si>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</si>
  <si>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</si>
  <si>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</si>
  <si>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</si>
  <si>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</si>
  <si>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</si>
  <si>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</si>
  <si>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</si>
  <si>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</si>
  <si>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</si>
  <si>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</si>
  <si>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</si>
  <si>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</si>
  <si>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</si>
  <si>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</si>
  <si>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</si>
  <si>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</si>
  <si>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</si>
  <si>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</si>
  <si>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</si>
  <si>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</si>
  <si>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</si>
  <si>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</si>
  <si>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</si>
  <si>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</si>
  <si>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</si>
  <si>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</si>
  <si>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</si>
  <si>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</si>
  <si>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</si>
  <si>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</si>
  <si>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</si>
  <si>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</si>
  <si>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</si>
  <si>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</si>
  <si>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</si>
  <si>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</si>
  <si>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</si>
  <si>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</si>
  <si>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</si>
  <si>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</si>
  <si>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</si>
  <si>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</si>
  <si>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</si>
  <si>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</si>
  <si>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</si>
  <si>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</si>
  <si>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</si>
  <si>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</si>
  <si>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</si>
  <si>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</si>
  <si>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</si>
  <si>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</si>
  <si>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</si>
  <si>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</si>
  <si>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</si>
  <si>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</si>
  <si>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</si>
  <si>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</si>
  <si>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</si>
  <si>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</si>
  <si>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</si>
  <si>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</si>
  <si>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</si>
  <si>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</si>
  <si>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</si>
  <si>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</si>
  <si>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</si>
  <si>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</si>
  <si>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</si>
  <si>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</si>
  <si>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</si>
  <si>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</si>
  <si>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</si>
  <si>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</si>
  <si>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</si>
  <si>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</si>
  <si>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</si>
  <si>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</si>
  <si>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</si>
  <si>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</si>
  <si>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</si>
  <si>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</si>
  <si>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</si>
  <si>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</si>
  <si>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</si>
  <si>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</si>
  <si>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</si>
  <si>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</si>
  <si>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</si>
  <si>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</si>
  <si>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</si>
  <si>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</si>
  <si>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</si>
  <si>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</si>
  <si>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</si>
  <si>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</si>
  <si>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</si>
  <si>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</si>
  <si>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</si>
  <si>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</si>
  <si>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</si>
  <si>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</si>
  <si>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</si>
  <si>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</si>
  <si>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</si>
  <si>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</si>
  <si>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</si>
  <si>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</si>
  <si>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</si>
  <si>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</si>
  <si>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</si>
  <si>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</si>
  <si>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</si>
  <si>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</si>
  <si>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</si>
  <si>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</si>
  <si>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</si>
  <si>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</si>
  <si>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</si>
  <si>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</si>
  <si>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</si>
  <si>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</si>
  <si>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</si>
  <si>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</si>
  <si>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</si>
  <si>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</si>
  <si>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</si>
  <si>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</si>
  <si>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</si>
  <si>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</si>
  <si>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</si>
  <si>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</si>
  <si>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</si>
  <si>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</si>
  <si>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</si>
  <si>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</si>
  <si>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</si>
  <si>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</si>
  <si>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</si>
  <si>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</si>
  <si>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</si>
  <si>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</si>
  <si>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</si>
  <si>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</si>
  <si>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</si>
  <si>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</si>
  <si>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</si>
  <si>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</si>
  <si>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</si>
  <si>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</si>
  <si>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</si>
  <si>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</si>
  <si>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</si>
  <si>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</si>
  <si>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</si>
  <si>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</si>
  <si>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</si>
  <si>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</si>
  <si>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</si>
  <si>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</si>
  <si>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</si>
  <si>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</si>
  <si>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</si>
  <si>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</si>
  <si>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</si>
  <si>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</si>
  <si>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</si>
  <si>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</si>
  <si>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</si>
  <si>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</si>
  <si>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</si>
  <si>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</si>
  <si>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</si>
  <si>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</si>
  <si>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</si>
  <si>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</si>
  <si>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</si>
  <si>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</si>
  <si>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</si>
  <si>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</si>
  <si>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</si>
  <si>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</si>
  <si>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</si>
  <si>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</si>
  <si>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</si>
  <si>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</si>
  <si>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</si>
  <si>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</si>
  <si>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</si>
  <si>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</si>
  <si>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</si>
  <si>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</si>
  <si>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</si>
  <si>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</si>
  <si>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</si>
  <si>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</si>
  <si>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</si>
  <si>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</si>
  <si>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</si>
  <si>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</si>
  <si>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</si>
  <si>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</si>
  <si>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</si>
  <si>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</si>
  <si>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</si>
  <si>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</si>
  <si>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</si>
  <si>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</si>
  <si>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</si>
  <si>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</si>
  <si>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</si>
  <si>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</si>
  <si>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</si>
  <si>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</si>
  <si>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</si>
  <si>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</si>
  <si>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</si>
  <si>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</si>
  <si>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</si>
  <si>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</si>
  <si>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</si>
  <si>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</si>
  <si>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</si>
  <si>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</si>
  <si>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</si>
  <si>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</si>
  <si>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</si>
  <si>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</si>
  <si>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</si>
  <si>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</si>
  <si>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</si>
  <si>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</si>
  <si>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</si>
  <si>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</si>
  <si>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</si>
  <si>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</si>
  <si>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</si>
  <si>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</si>
  <si>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</si>
  <si>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</si>
  <si>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</si>
  <si>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</si>
  <si>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</si>
  <si>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</si>
  <si>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</si>
  <si>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</si>
  <si>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</si>
  <si>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</si>
  <si>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</si>
  <si>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</si>
  <si>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</si>
  <si>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</si>
  <si>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</si>
  <si>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</si>
  <si>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</si>
  <si>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</si>
  <si>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</si>
  <si>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</si>
  <si>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</si>
  <si>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</si>
  <si>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</si>
  <si>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</si>
  <si>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</si>
  <si>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</si>
  <si>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</si>
  <si>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</si>
  <si>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</si>
  <si>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</si>
  <si>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</si>
  <si>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</si>
  <si>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</si>
  <si>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</si>
  <si>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</si>
  <si>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</si>
  <si>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</si>
  <si>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</si>
  <si>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</si>
  <si>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</si>
  <si>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</si>
  <si>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</si>
  <si>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</si>
  <si>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</si>
  <si>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</si>
  <si>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</si>
  <si>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</si>
  <si>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</si>
  <si>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</si>
  <si>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</si>
  <si>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</si>
  <si>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</si>
  <si>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</si>
  <si>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</si>
  <si>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</si>
  <si>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</si>
  <si>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</si>
  <si>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</si>
  <si>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</si>
  <si>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</si>
  <si>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</si>
  <si>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</si>
  <si>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</si>
  <si>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</si>
  <si>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</si>
  <si>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</si>
  <si>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</si>
  <si>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</si>
  <si>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</si>
  <si>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</si>
  <si>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</si>
  <si>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</si>
  <si>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</si>
  <si>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</si>
  <si>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</si>
  <si>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</si>
  <si>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</si>
  <si>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</si>
  <si>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</si>
  <si>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</si>
  <si>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</si>
  <si>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</si>
  <si>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</si>
  <si>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</si>
  <si>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</si>
  <si>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</si>
  <si>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</si>
  <si>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</si>
  <si>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</si>
  <si>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</si>
  <si>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</si>
  <si>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</si>
  <si>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</si>
  <si>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</si>
  <si>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</si>
  <si>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</si>
  <si>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</si>
  <si>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</si>
  <si>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</si>
  <si>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</si>
  <si>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</si>
  <si>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</si>
  <si>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</si>
  <si>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</si>
  <si>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</si>
  <si>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</si>
  <si>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</si>
  <si>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</si>
  <si>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</si>
  <si>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</si>
  <si>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</si>
  <si>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</si>
  <si>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</si>
  <si>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</si>
  <si>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</si>
  <si>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</si>
  <si>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</si>
  <si>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</si>
  <si>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</si>
  <si>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</si>
  <si>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</si>
  <si>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</si>
  <si>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</si>
  <si>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</si>
  <si>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</si>
  <si>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</si>
  <si>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</si>
  <si>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</si>
  <si>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</si>
  <si>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</si>
  <si>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</si>
  <si>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</si>
  <si>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</si>
  <si>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</si>
  <si>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</si>
  <si>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</si>
  <si>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</si>
  <si>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</si>
  <si>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</si>
  <si>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</si>
  <si>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</si>
  <si>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</si>
  <si>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</si>
  <si>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</si>
  <si>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</si>
  <si>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</si>
  <si>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</si>
  <si>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</si>
  <si>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</si>
  <si>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</si>
  <si>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</si>
  <si>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</si>
  <si>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</si>
  <si>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</si>
  <si>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</si>
  <si>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</si>
  <si>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</si>
  <si>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</si>
  <si>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</si>
  <si>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</si>
  <si>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</si>
  <si>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</si>
  <si>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</si>
  <si>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</si>
  <si>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</si>
  <si>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</si>
  <si>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</si>
  <si>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</si>
  <si>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</si>
  <si>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</si>
  <si>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</si>
  <si>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</si>
  <si>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</si>
  <si>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</si>
  <si>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</si>
  <si>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</si>
  <si>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</si>
  <si>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</si>
  <si>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</si>
  <si>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</si>
  <si>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</si>
  <si>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</si>
  <si>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</si>
  <si>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</si>
  <si>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</si>
  <si>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</si>
  <si>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</si>
  <si>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</si>
  <si>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</si>
  <si>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</si>
  <si>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</si>
  <si>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</si>
  <si>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</si>
  <si>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</si>
  <si>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</si>
  <si>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</si>
  <si>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</si>
  <si>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</si>
  <si>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</si>
  <si>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</si>
  <si>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</si>
  <si>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</si>
  <si>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</si>
  <si>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</si>
  <si>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</si>
  <si>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</si>
  <si>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</si>
  <si>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</si>
  <si>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</si>
  <si>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</si>
  <si>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</si>
  <si>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</si>
  <si>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</si>
  <si>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</si>
  <si>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</si>
  <si>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</si>
  <si>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</si>
  <si>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</si>
  <si>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</si>
  <si>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</si>
  <si>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</si>
  <si>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</si>
  <si>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</si>
  <si>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</si>
  <si>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</si>
  <si>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</si>
  <si>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</si>
  <si>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</si>
  <si>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</si>
  <si>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</si>
  <si>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</si>
  <si>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</si>
  <si>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</si>
  <si>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</si>
  <si>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</si>
  <si>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</si>
  <si>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</si>
  <si>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</si>
  <si>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</si>
  <si>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</si>
  <si>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</si>
  <si>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</si>
  <si>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</si>
  <si>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</si>
  <si>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</si>
  <si>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</si>
  <si>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</si>
  <si>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</si>
  <si>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</si>
  <si>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</si>
  <si>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</si>
  <si>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</si>
  <si>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</si>
  <si>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</si>
  <si>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</si>
  <si>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</si>
  <si>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</si>
  <si>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</si>
  <si>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</si>
  <si>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</si>
  <si>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</si>
  <si>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</si>
  <si>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</si>
  <si>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</si>
  <si>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</si>
  <si>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</si>
  <si>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</si>
  <si>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</si>
  <si>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</si>
  <si>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</si>
  <si>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</si>
  <si>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</si>
  <si>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</si>
  <si>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</si>
  <si>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</si>
  <si>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</si>
  <si>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</si>
  <si>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</si>
  <si>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</si>
  <si>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</si>
  <si>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</si>
  <si>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</si>
  <si>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</si>
  <si>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</si>
  <si>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</si>
  <si>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</si>
  <si>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</si>
  <si>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</si>
  <si>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</si>
  <si>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</si>
  <si>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</si>
  <si>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</si>
  <si>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</si>
  <si>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</si>
  <si>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</si>
  <si>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</si>
  <si>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</si>
  <si>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</si>
  <si>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</si>
  <si>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</si>
  <si>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</si>
  <si>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</si>
  <si>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</si>
  <si>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</si>
  <si>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</si>
  <si>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</si>
  <si>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</si>
  <si>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</si>
  <si>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</si>
  <si>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</si>
  <si>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</si>
  <si>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</si>
  <si>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</si>
  <si>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</si>
  <si>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</si>
  <si>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</si>
  <si>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</si>
  <si>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</si>
  <si>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</si>
  <si>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</si>
  <si>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</si>
  <si>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</si>
  <si>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</si>
  <si>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</si>
  <si>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</si>
  <si>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</si>
  <si>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</si>
  <si>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</si>
  <si>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</si>
  <si>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</si>
  <si>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</si>
  <si>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</si>
  <si>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</si>
  <si>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</si>
  <si>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</si>
  <si>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</si>
  <si>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</si>
  <si>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</si>
  <si>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</si>
  <si>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</si>
  <si>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</si>
  <si>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</si>
  <si>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</si>
  <si>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</si>
  <si>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</si>
  <si>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</si>
  <si>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</si>
  <si>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</si>
  <si>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</si>
  <si>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</si>
  <si>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</si>
  <si>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</si>
  <si>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</si>
  <si>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</si>
  <si>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</si>
  <si>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</si>
  <si>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</si>
  <si>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</si>
  <si>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</si>
  <si>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</si>
  <si>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</si>
  <si>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</si>
  <si>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</si>
  <si>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</si>
  <si>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</si>
  <si>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</si>
  <si>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</si>
  <si>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</si>
  <si>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</si>
  <si>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</si>
  <si>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</si>
  <si>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</si>
  <si>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</si>
  <si>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</si>
  <si>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</si>
  <si>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</si>
  <si>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</si>
  <si>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</si>
  <si>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</si>
  <si>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</si>
  <si>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</si>
  <si>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</si>
  <si>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</si>
  <si>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</si>
  <si>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</si>
  <si>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</si>
  <si>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</si>
  <si>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</si>
  <si>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</si>
  <si>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</si>
  <si>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</si>
  <si>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</si>
  <si>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</si>
  <si>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</si>
  <si>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</si>
  <si>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</si>
  <si>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</si>
  <si>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</si>
  <si>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</si>
  <si>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</si>
  <si>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</si>
  <si>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</si>
  <si>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</si>
  <si>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</si>
  <si>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</si>
  <si>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</si>
  <si>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</si>
  <si>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</si>
  <si>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</si>
  <si>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</si>
  <si>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</si>
  <si>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</si>
  <si>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</si>
  <si>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</si>
  <si>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</si>
  <si>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</si>
  <si>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</si>
  <si>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</si>
  <si>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</si>
  <si>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</si>
  <si>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</si>
  <si>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</si>
  <si>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</si>
  <si>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</si>
  <si>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</si>
  <si>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</si>
  <si>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</si>
  <si>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</si>
  <si>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</si>
  <si>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</si>
  <si>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</si>
  <si>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</si>
  <si>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</si>
  <si>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</si>
  <si>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</si>
  <si>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</si>
  <si>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</si>
  <si>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</si>
  <si>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</si>
  <si>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</si>
  <si>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</si>
  <si>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</si>
  <si>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</si>
  <si>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</si>
  <si>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</si>
  <si>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</si>
  <si>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</si>
  <si>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</si>
  <si>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</si>
  <si>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</si>
  <si>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</si>
  <si>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</si>
  <si>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</si>
  <si>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</si>
  <si>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</si>
  <si>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</si>
  <si>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</si>
  <si>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</si>
  <si>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</si>
  <si>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</si>
  <si>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</si>
  <si>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</si>
  <si>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</si>
  <si>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</si>
  <si>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</si>
  <si>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</si>
  <si>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</si>
  <si>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</si>
  <si>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</si>
  <si>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</si>
  <si>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</si>
  <si>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</si>
  <si>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</si>
  <si>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</si>
  <si>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</si>
  <si>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</si>
  <si>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</si>
  <si>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</si>
  <si>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</si>
  <si>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</si>
  <si>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</si>
  <si>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</si>
  <si>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</si>
  <si>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</si>
  <si>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</si>
  <si>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</si>
  <si>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</si>
  <si>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</si>
  <si>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</si>
  <si>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</si>
  <si>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</si>
  <si>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</si>
  <si>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</si>
  <si>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</si>
  <si>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</si>
  <si>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</si>
  <si>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</si>
  <si>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</si>
  <si>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</si>
  <si>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</si>
  <si>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</si>
  <si>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</si>
  <si>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</si>
  <si>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</si>
  <si>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</si>
  <si>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</si>
  <si>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</si>
  <si>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</si>
  <si>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</si>
  <si>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</si>
  <si>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</si>
  <si>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</si>
  <si>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</si>
  <si>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</si>
  <si>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</si>
  <si>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</si>
  <si>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</si>
  <si>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</si>
  <si>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</si>
  <si>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</si>
  <si>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</si>
  <si>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</si>
  <si>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</si>
  <si>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</si>
  <si>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</si>
  <si>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</si>
  <si>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</si>
  <si>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</si>
  <si>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</si>
  <si>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</si>
  <si>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</si>
  <si>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</si>
  <si>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</si>
  <si>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</si>
  <si>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</si>
  <si>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</si>
  <si>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</si>
  <si>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</si>
  <si>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</si>
  <si>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</si>
  <si>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</si>
  <si>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</si>
  <si>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</si>
  <si>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</si>
  <si>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</si>
  <si>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</si>
  <si>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</si>
  <si>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</si>
  <si>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</si>
  <si>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</si>
  <si>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</si>
  <si>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</si>
  <si>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</si>
  <si>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</si>
  <si>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</si>
  <si>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</si>
  <si>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</si>
  <si>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</si>
  <si>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</si>
  <si>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</si>
  <si>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</si>
  <si>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</si>
  <si>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</si>
  <si>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</si>
  <si>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</si>
  <si>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</si>
  <si>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</si>
  <si>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</si>
  <si>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</si>
  <si>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</si>
  <si>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</si>
  <si>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</si>
  <si>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</si>
  <si>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</si>
  <si>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</si>
  <si>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</si>
  <si>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</si>
  <si>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</si>
  <si>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</si>
  <si>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</si>
  <si>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</si>
  <si>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</si>
  <si>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</si>
  <si>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</si>
  <si>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</si>
  <si>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</si>
  <si>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</si>
  <si>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</si>
  <si>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</si>
  <si>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</si>
  <si>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</si>
  <si>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</si>
  <si>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</si>
  <si>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</si>
  <si>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</si>
  <si>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</si>
  <si>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</si>
  <si>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</si>
  <si>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</si>
  <si>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</si>
  <si>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</si>
  <si>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</si>
  <si>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</si>
  <si>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</si>
  <si>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</si>
  <si>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</si>
  <si>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</si>
  <si>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</si>
  <si>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</si>
  <si>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</si>
  <si>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</si>
  <si>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</si>
  <si>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</si>
  <si>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</si>
  <si>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</si>
  <si>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</si>
  <si>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</si>
  <si>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</si>
  <si>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</si>
  <si>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</si>
  <si>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</si>
  <si>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</si>
  <si>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</si>
  <si>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</si>
  <si>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</si>
  <si>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</si>
  <si>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</si>
  <si>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</si>
  <si>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</si>
  <si>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</si>
  <si>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</si>
  <si>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</si>
  <si>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</si>
  <si>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</si>
  <si>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</si>
  <si>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</si>
  <si>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</si>
  <si>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</si>
  <si>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</si>
  <si>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</si>
  <si>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</si>
  <si>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</si>
  <si>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</si>
  <si>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</si>
  <si>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</si>
  <si>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</si>
  <si>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</si>
  <si>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</si>
  <si>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</si>
  <si>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</si>
  <si>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</si>
  <si>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</si>
  <si>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</si>
  <si>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</si>
  <si>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</si>
  <si>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</si>
  <si>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</si>
  <si>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</si>
  <si>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</si>
  <si>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</si>
  <si>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</si>
  <si>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</si>
  <si>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</si>
  <si>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</si>
  <si>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</si>
  <si>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</si>
  <si>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</si>
  <si>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</si>
  <si>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</si>
  <si>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</si>
  <si>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</si>
  <si>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</si>
  <si>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</si>
  <si>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</si>
  <si>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</si>
  <si>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</si>
  <si>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</si>
  <si>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</si>
  <si>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</si>
  <si>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</si>
  <si>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</si>
  <si>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</si>
  <si>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</si>
  <si>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</si>
  <si>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</si>
  <si>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</si>
  <si>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</si>
  <si>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</si>
  <si>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</si>
  <si>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</si>
  <si>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</si>
  <si>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</si>
  <si>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</si>
  <si>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</si>
  <si>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</si>
  <si>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</si>
  <si>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</si>
  <si>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</si>
  <si>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</si>
  <si>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</si>
  <si>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</si>
  <si>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</si>
  <si>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</si>
  <si>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</si>
  <si>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</si>
  <si>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</si>
  <si>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</si>
  <si>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</si>
  <si>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</si>
  <si>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</si>
  <si>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</si>
  <si>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</si>
  <si>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</si>
  <si>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</si>
  <si>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</si>
  <si>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</si>
  <si>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</si>
  <si>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</si>
  <si>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</si>
  <si>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</si>
  <si>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</si>
  <si>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</si>
  <si>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</si>
  <si>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</si>
  <si>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</si>
  <si>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</si>
  <si>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</si>
  <si>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</si>
  <si>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</si>
  <si>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</si>
  <si>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</si>
  <si>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</si>
  <si>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</si>
  <si>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</si>
  <si>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</si>
  <si>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</si>
  <si>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</si>
  <si>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</si>
  <si>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</si>
  <si>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</si>
  <si>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</si>
  <si>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</si>
  <si>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</si>
  <si>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</si>
  <si>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</si>
  <si>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</si>
  <si>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</si>
  <si>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</si>
  <si>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</si>
  <si>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</si>
  <si>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</si>
  <si>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</si>
  <si>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</si>
  <si>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</si>
  <si>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</si>
  <si>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</si>
  <si>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</si>
  <si>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</si>
  <si>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</si>
  <si>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</si>
  <si>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</si>
  <si>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</si>
  <si>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</si>
  <si>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</si>
  <si>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</si>
  <si>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</si>
  <si>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</si>
  <si>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</si>
  <si>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</si>
  <si>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</si>
  <si>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</si>
  <si>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</si>
  <si>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</si>
  <si>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</si>
  <si>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</si>
  <si>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</si>
  <si>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</si>
  <si>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</si>
  <si>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</si>
  <si>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</si>
  <si>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</si>
  <si>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</si>
  <si>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</si>
  <si>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</si>
  <si>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</si>
  <si>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</si>
  <si>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</si>
  <si>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</si>
  <si>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</si>
  <si>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</si>
  <si>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</si>
  <si>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</si>
  <si>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</si>
  <si>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</si>
  <si>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</si>
  <si>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</si>
  <si>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</si>
  <si>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</si>
  <si>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</si>
  <si>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</si>
  <si>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</si>
  <si>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</si>
  <si>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</si>
  <si>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</si>
  <si>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</si>
  <si>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</si>
  <si>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</si>
  <si>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</si>
  <si>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</si>
  <si>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</si>
  <si>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</si>
  <si>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</si>
  <si>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</si>
  <si>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</si>
  <si>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</si>
  <si>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</si>
  <si>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</si>
  <si>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</si>
  <si>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</si>
  <si>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</si>
  <si>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</si>
  <si>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</si>
  <si>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</si>
  <si>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</si>
  <si>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</si>
  <si>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</si>
  <si>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</si>
  <si>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</si>
  <si>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</si>
  <si>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</si>
  <si>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</si>
  <si>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</si>
  <si>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</si>
  <si>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</si>
  <si>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</si>
  <si>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</si>
  <si>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</si>
  <si>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</si>
  <si>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</si>
  <si>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</si>
  <si>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</si>
  <si>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</si>
  <si>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</si>
  <si>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</si>
  <si>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</si>
  <si>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</si>
  <si>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</si>
  <si>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</si>
  <si>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</si>
  <si>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</si>
  <si>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</si>
  <si>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</si>
  <si>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</si>
  <si>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</si>
  <si>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</si>
  <si>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</si>
  <si>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</si>
  <si>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</si>
  <si>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</si>
  <si>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</si>
  <si>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</si>
  <si>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</si>
  <si>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</si>
  <si>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</si>
  <si>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</si>
  <si>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</si>
  <si>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</si>
  <si>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</si>
  <si>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</si>
  <si>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</si>
  <si>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</si>
  <si>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</si>
  <si>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</si>
  <si>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</si>
  <si>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</si>
  <si>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</si>
  <si>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</si>
  <si>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</si>
  <si>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</si>
  <si>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</si>
  <si>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</si>
  <si>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</si>
  <si>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</si>
  <si>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</si>
  <si>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</si>
  <si>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</si>
  <si>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</si>
  <si>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</si>
  <si>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</si>
  <si>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</si>
  <si>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</si>
  <si>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</si>
  <si>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</si>
  <si>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</si>
  <si>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</si>
  <si>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</si>
  <si>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</si>
  <si>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</si>
  <si>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</si>
  <si>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</si>
  <si>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</si>
  <si>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</si>
  <si>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</si>
  <si>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</si>
  <si>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</si>
  <si>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</si>
  <si>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</si>
  <si>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</si>
  <si>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</si>
  <si>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</si>
  <si>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</si>
  <si>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</si>
  <si>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</si>
  <si>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</si>
  <si>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</si>
  <si>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</si>
  <si>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</si>
  <si>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</si>
  <si>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</si>
  <si>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</si>
  <si>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</si>
  <si>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</si>
  <si>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</si>
  <si>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</si>
  <si>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</si>
  <si>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</si>
  <si>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</si>
  <si>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</si>
  <si>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</si>
  <si>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</si>
  <si>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</si>
  <si>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</si>
  <si>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</si>
  <si>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</si>
  <si>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</si>
  <si>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</si>
  <si>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</si>
  <si>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</si>
  <si>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</si>
  <si>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</si>
  <si>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</si>
  <si>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</si>
  <si>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</si>
  <si>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</si>
  <si>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</si>
  <si>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</si>
  <si>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</si>
  <si>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</si>
  <si>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</si>
  <si>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</si>
  <si>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</si>
  <si>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</si>
  <si>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</si>
  <si>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</si>
  <si>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</si>
  <si>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</si>
  <si>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</si>
  <si>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</si>
  <si>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</si>
  <si>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</si>
  <si>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</si>
  <si>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</si>
  <si>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</si>
  <si>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</si>
  <si>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</si>
  <si>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</si>
  <si>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</si>
  <si>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</si>
  <si>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</si>
  <si>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</si>
  <si>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</si>
  <si>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</si>
  <si>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</si>
  <si>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</si>
  <si>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</si>
  <si>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</si>
  <si>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</si>
  <si>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</si>
  <si>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</si>
  <si>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</si>
  <si>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</si>
  <si>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</si>
  <si>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</si>
  <si>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</si>
  <si>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</si>
  <si>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</si>
  <si>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</si>
  <si>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</si>
  <si>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</si>
  <si>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</si>
  <si>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</si>
  <si>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</si>
  <si>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</si>
  <si>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</si>
  <si>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</si>
  <si>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</si>
  <si>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</si>
  <si>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</si>
  <si>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</si>
  <si>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</si>
  <si>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</si>
  <si>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</si>
  <si>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</si>
  <si>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</si>
  <si>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</si>
  <si>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</si>
  <si>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</si>
  <si>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</si>
  <si>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</si>
  <si>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</si>
  <si>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</si>
  <si>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</si>
  <si>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</si>
  <si>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</si>
  <si>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</si>
  <si>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</si>
  <si>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</si>
  <si>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</si>
  <si>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</si>
  <si>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</si>
  <si>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</si>
  <si>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</si>
  <si>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</si>
  <si>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</si>
  <si>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</si>
  <si>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</si>
  <si>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</si>
  <si>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</si>
  <si>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</si>
  <si>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</si>
  <si>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</si>
  <si>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</si>
  <si>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</si>
  <si>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</si>
  <si>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</si>
  <si>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</si>
  <si>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</si>
  <si>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</si>
  <si>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</si>
  <si>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</si>
  <si>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</si>
  <si>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</si>
  <si>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</si>
  <si>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</si>
  <si>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</si>
  <si>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</si>
  <si>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</si>
  <si>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</si>
  <si>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</si>
  <si>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</si>
  <si>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</si>
  <si>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</si>
  <si>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</si>
  <si>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</si>
  <si>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</si>
  <si>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</si>
  <si>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</si>
  <si>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</si>
  <si>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</si>
  <si>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</si>
  <si>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</si>
  <si>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</si>
  <si>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</si>
  <si>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</si>
  <si>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</si>
  <si>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</si>
  <si>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</si>
  <si>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</si>
  <si>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</si>
  <si>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</si>
  <si>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</si>
  <si>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</si>
  <si>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</si>
  <si>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</si>
  <si>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</si>
  <si>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</si>
  <si>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</si>
  <si>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</si>
  <si>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</si>
  <si>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</si>
  <si>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</si>
  <si>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</si>
  <si>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</si>
  <si>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</si>
  <si>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</si>
  <si>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</si>
  <si>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</si>
  <si>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</si>
  <si>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</si>
  <si>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</si>
  <si>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</si>
  <si>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</si>
  <si>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</si>
  <si>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</si>
  <si>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</si>
  <si>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</si>
  <si>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</si>
  <si>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</si>
  <si>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</si>
  <si>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</si>
  <si>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</si>
  <si>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</si>
  <si>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</si>
  <si>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</si>
  <si>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</si>
  <si>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</si>
  <si>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</si>
  <si>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</si>
  <si>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</si>
  <si>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</si>
  <si>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</si>
  <si>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</si>
  <si>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</si>
  <si>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</si>
  <si>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</si>
  <si>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</si>
  <si>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</si>
  <si>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</si>
  <si>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</si>
  <si>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</si>
  <si>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</si>
  <si>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</si>
  <si>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</si>
  <si>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</si>
  <si>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</si>
  <si>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</si>
  <si>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</si>
  <si>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</si>
  <si>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</si>
  <si>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</si>
  <si>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</si>
  <si>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</si>
  <si>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</si>
  <si>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</si>
  <si>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</si>
  <si>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</si>
  <si>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</si>
  <si>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</si>
  <si>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</si>
  <si>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</si>
  <si>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</si>
  <si>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</si>
  <si>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</si>
  <si>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</si>
  <si>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</si>
  <si>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</si>
  <si>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</si>
  <si>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</si>
  <si>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</si>
  <si>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</si>
  <si>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</si>
  <si>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</si>
  <si>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</si>
  <si>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</si>
  <si>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</si>
  <si>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</si>
  <si>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</si>
  <si>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</si>
  <si>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</si>
  <si>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</si>
  <si>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</si>
  <si>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</si>
  <si>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</si>
  <si>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</si>
  <si>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</si>
  <si>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</si>
  <si>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</si>
  <si>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</si>
  <si>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</si>
  <si>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</si>
  <si>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</si>
  <si>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</si>
  <si>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</si>
  <si>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</si>
  <si>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</si>
  <si>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</si>
  <si>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</si>
  <si>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</si>
  <si>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</si>
  <si>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</si>
  <si>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</si>
  <si>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</si>
  <si>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</si>
  <si>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</si>
  <si>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</si>
  <si>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</si>
  <si>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</si>
  <si>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</si>
  <si>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</si>
  <si>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</si>
  <si>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</si>
  <si>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</si>
  <si>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</si>
  <si>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</si>
  <si>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</si>
  <si>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</si>
  <si>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</si>
  <si>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</si>
  <si>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</si>
  <si>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</si>
  <si>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</si>
  <si>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</si>
  <si>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</si>
  <si>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</si>
  <si>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</si>
  <si>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</si>
  <si>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</si>
  <si>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</si>
  <si>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</si>
  <si>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</si>
  <si>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</si>
  <si>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</si>
  <si>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</si>
  <si>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</si>
  <si>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</si>
  <si>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</si>
  <si>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</si>
  <si>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</si>
  <si>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</si>
  <si>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</si>
  <si>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</si>
  <si>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</si>
  <si>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</si>
  <si>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</si>
  <si>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</si>
  <si>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</si>
  <si>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</si>
  <si>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</si>
  <si>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</si>
  <si>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</si>
  <si>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</si>
  <si>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</si>
  <si>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</si>
  <si>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</si>
  <si>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</si>
  <si>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</si>
  <si>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</si>
  <si>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</si>
  <si>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</si>
  <si>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</si>
  <si>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</si>
  <si>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</si>
  <si>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</si>
  <si>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</si>
  <si>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</si>
  <si>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</si>
  <si>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</si>
  <si>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</si>
  <si>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</si>
  <si>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</si>
  <si>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</si>
  <si>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</si>
  <si>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</si>
  <si>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</si>
  <si>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</si>
  <si>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</si>
  <si>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</si>
  <si>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</si>
  <si>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</si>
  <si>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</si>
  <si>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</si>
  <si>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</si>
  <si>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</si>
  <si>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</si>
  <si>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</si>
  <si>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</si>
  <si>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</si>
  <si>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</si>
  <si>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</si>
  <si>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</si>
  <si>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</si>
  <si>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</si>
  <si>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</si>
  <si>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</si>
  <si>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</si>
  <si>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</si>
  <si>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</si>
  <si>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</si>
  <si>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</si>
  <si>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</si>
  <si>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</si>
  <si>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</si>
  <si>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</si>
  <si>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</si>
  <si>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</si>
  <si>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</si>
  <si>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</si>
  <si>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</si>
  <si>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</si>
  <si>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</si>
  <si>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</si>
  <si>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</si>
  <si>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</si>
  <si>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</si>
  <si>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</si>
  <si>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</si>
  <si>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</si>
  <si>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</si>
  <si>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</si>
  <si>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</si>
  <si>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</si>
  <si>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</si>
  <si>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</si>
  <si>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</si>
  <si>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</si>
  <si>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</si>
  <si>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</si>
  <si>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</si>
  <si>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</si>
  <si>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</si>
  <si>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</si>
  <si>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</si>
  <si>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</si>
  <si>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</si>
  <si>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</si>
  <si>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</si>
  <si>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</si>
  <si>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</si>
  <si>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</si>
  <si>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</si>
  <si>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</si>
  <si>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</si>
  <si>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</si>
  <si>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</si>
  <si>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</si>
  <si>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</si>
  <si>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</si>
  <si>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</si>
  <si>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</si>
  <si>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</si>
  <si>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</si>
  <si>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</si>
  <si>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</si>
  <si>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</si>
  <si>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</si>
  <si>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</si>
  <si>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</si>
  <si>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</si>
  <si>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</si>
  <si>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</si>
  <si>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</si>
  <si>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</si>
  <si>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</si>
  <si>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</si>
  <si>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</si>
  <si>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</si>
  <si>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</si>
  <si>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</si>
  <si>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</si>
  <si>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</si>
  <si>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</si>
  <si>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</si>
  <si>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</si>
  <si>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</si>
  <si>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</si>
  <si>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</si>
  <si>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</si>
  <si>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</si>
  <si>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</si>
  <si>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</si>
  <si>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</si>
  <si>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</si>
  <si>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</si>
  <si>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</si>
  <si>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</si>
  <si>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</si>
  <si>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</si>
  <si>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</si>
  <si>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</si>
  <si>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</si>
  <si>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</si>
  <si>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</si>
  <si>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</si>
  <si>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</si>
  <si>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</si>
  <si>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</si>
  <si>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</si>
  <si>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</si>
  <si>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</si>
  <si>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</si>
  <si>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</si>
  <si>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</si>
  <si>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</si>
  <si>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</si>
  <si>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</si>
  <si>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</si>
  <si>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</si>
  <si>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</si>
  <si>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</si>
  <si>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</si>
  <si>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</si>
  <si>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</si>
  <si>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</si>
  <si>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</si>
  <si>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</si>
  <si>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</si>
  <si>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</si>
  <si>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</si>
  <si>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</si>
  <si>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</si>
  <si>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</si>
  <si>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</si>
  <si>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</si>
  <si>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</si>
  <si>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</si>
  <si>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</si>
  <si>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</si>
  <si>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</si>
  <si>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</si>
  <si>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</si>
  <si>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</si>
  <si>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</si>
  <si>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</si>
  <si>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</si>
  <si>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</si>
  <si>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</si>
  <si>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</si>
  <si>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</si>
  <si>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</si>
  <si>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</si>
  <si>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</si>
  <si>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</si>
  <si>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</si>
  <si>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</si>
  <si>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</si>
  <si>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</si>
  <si>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</si>
  <si>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</si>
  <si>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</si>
  <si>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</si>
  <si>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</si>
  <si>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</si>
  <si>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</si>
  <si>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</si>
  <si>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</si>
  <si>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</si>
  <si>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</si>
  <si>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</si>
  <si>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</si>
  <si>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</si>
  <si>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</si>
  <si>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</si>
  <si>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</si>
  <si>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</si>
  <si>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</si>
  <si>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</si>
  <si>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</si>
  <si>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</si>
  <si>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</si>
  <si>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</si>
  <si>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</si>
  <si>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</si>
  <si>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</si>
  <si>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</si>
  <si>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</si>
  <si>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</si>
  <si>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</si>
  <si>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</si>
  <si>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</si>
  <si>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</si>
  <si>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</si>
  <si>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</si>
  <si>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</si>
  <si>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</si>
  <si>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</si>
  <si>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</si>
  <si>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</si>
  <si>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</si>
  <si>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</si>
  <si>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</si>
  <si>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</si>
  <si>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</si>
  <si>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</si>
  <si>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</si>
  <si>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</si>
  <si>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</si>
  <si>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</si>
  <si>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</si>
  <si>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</si>
  <si>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</si>
  <si>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</si>
  <si>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</si>
  <si>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</si>
  <si>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</si>
  <si>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</si>
  <si>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</si>
  <si>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</si>
  <si>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</si>
  <si>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</si>
  <si>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</si>
  <si>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</si>
  <si>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</si>
  <si>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</si>
  <si>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</si>
  <si>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</si>
  <si>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</si>
  <si>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</si>
  <si>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</si>
  <si>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</si>
  <si>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</si>
  <si>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</si>
  <si>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</si>
  <si>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</si>
  <si>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</si>
  <si>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</si>
  <si>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</si>
  <si>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</si>
  <si>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</si>
  <si>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</si>
  <si>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</si>
  <si>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</si>
  <si>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</si>
  <si>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</si>
  <si>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</si>
  <si>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</si>
  <si>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</si>
  <si>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</si>
  <si>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</si>
  <si>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</si>
  <si>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</si>
  <si>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</si>
  <si>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</si>
  <si>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</si>
  <si>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</si>
  <si>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</si>
  <si>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</si>
  <si>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</si>
  <si>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</si>
  <si>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</si>
  <si>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</si>
  <si>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</si>
  <si>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</si>
  <si>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</si>
  <si>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</si>
  <si>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</si>
  <si>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</si>
  <si>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</si>
  <si>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</si>
  <si>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</si>
  <si>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</si>
  <si>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</si>
  <si>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</si>
  <si>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</si>
  <si>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</si>
  <si>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</si>
  <si>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</si>
  <si>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</si>
  <si>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</si>
  <si>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</si>
  <si>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</si>
  <si>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</si>
  <si>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</si>
  <si>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</si>
  <si>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</si>
  <si>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</si>
  <si>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</si>
  <si>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</si>
  <si>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</si>
  <si>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</si>
  <si>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</si>
  <si>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</si>
  <si>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</si>
  <si>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</si>
  <si>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</si>
  <si>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</si>
  <si>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</si>
  <si>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</si>
  <si>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</si>
  <si>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</si>
  <si>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</si>
  <si>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</si>
  <si>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</si>
  <si>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</si>
  <si>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</si>
  <si>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</si>
  <si>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</si>
  <si>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</si>
  <si>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</si>
  <si>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</si>
  <si>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</si>
  <si>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</si>
  <si>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</si>
  <si>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</si>
  <si>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</si>
  <si>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</si>
  <si>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</si>
  <si>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</si>
  <si>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</si>
  <si>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</si>
  <si>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</si>
  <si>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</si>
  <si>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</si>
  <si>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</si>
  <si>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</si>
  <si>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</si>
  <si>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</si>
  <si>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</si>
  <si>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</si>
  <si>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</si>
  <si>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</si>
  <si>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</si>
  <si>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</si>
  <si>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</si>
  <si>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</si>
  <si>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</si>
  <si>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</si>
  <si>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</si>
  <si>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</si>
  <si>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</si>
  <si>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</si>
  <si>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</si>
  <si>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</si>
  <si>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</si>
  <si>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</si>
  <si>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</si>
  <si>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</si>
  <si>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</si>
  <si>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</si>
  <si>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</si>
  <si>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</si>
  <si>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</si>
  <si>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</si>
  <si>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</si>
  <si>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</si>
  <si>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</si>
  <si>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</si>
  <si>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</si>
  <si>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</si>
  <si>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</si>
  <si>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</si>
  <si>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</si>
  <si>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</si>
  <si>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</si>
  <si>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</si>
  <si>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</si>
  <si>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</si>
  <si>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</si>
  <si>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</si>
  <si>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</si>
  <si>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</si>
  <si>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</si>
  <si>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</si>
  <si>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</si>
  <si>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</si>
  <si>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</si>
  <si>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</si>
  <si>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</si>
  <si>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</si>
  <si>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</si>
  <si>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</si>
  <si>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</si>
  <si>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</si>
  <si>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</si>
  <si>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</si>
  <si>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</si>
  <si>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</si>
  <si>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</si>
  <si>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</si>
  <si>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</si>
  <si>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</si>
  <si>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</si>
  <si>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</si>
  <si>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</si>
  <si>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</si>
  <si>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</si>
  <si>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</si>
  <si>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</si>
  <si>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</si>
  <si>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</si>
  <si>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</si>
  <si>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</si>
  <si>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</si>
  <si>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</si>
  <si>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</si>
  <si>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</si>
  <si>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</si>
  <si>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</si>
  <si>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</si>
  <si>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</si>
  <si>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</si>
  <si>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</si>
  <si>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</si>
  <si>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</si>
  <si>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</si>
  <si>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</si>
  <si>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</si>
  <si>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</si>
  <si>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</si>
  <si>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</si>
  <si>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</si>
  <si>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</si>
  <si>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</si>
  <si>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</si>
  <si>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</si>
  <si>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</si>
  <si>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</si>
  <si>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</si>
  <si>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</si>
  <si>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</si>
  <si>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</si>
  <si>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</si>
  <si>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</si>
  <si>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</si>
  <si>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</si>
  <si>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</si>
  <si>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</si>
  <si>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</si>
  <si>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</si>
  <si>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</si>
  <si>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</si>
  <si>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</si>
  <si>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</si>
  <si>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</si>
  <si>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</si>
  <si>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</si>
  <si>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</si>
  <si>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</si>
  <si>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</si>
  <si>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</si>
  <si>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</si>
  <si>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</si>
  <si>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</si>
  <si>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</si>
  <si>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</si>
  <si>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</si>
  <si>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</si>
  <si>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</si>
  <si>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</si>
  <si>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</si>
  <si>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</si>
  <si>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</si>
  <si>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</si>
  <si>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</si>
  <si>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</si>
  <si>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</si>
  <si>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</si>
  <si>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</si>
  <si>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</si>
  <si>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</si>
  <si>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</si>
  <si>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</si>
  <si>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</si>
  <si>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</si>
  <si>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</si>
  <si>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</si>
  <si>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</si>
  <si>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</si>
  <si>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</si>
  <si>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</si>
  <si>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</si>
  <si>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</si>
  <si>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</si>
  <si>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</si>
  <si>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</si>
  <si>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</si>
  <si>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</si>
  <si>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</si>
  <si>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</si>
  <si>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</si>
  <si>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</si>
  <si>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</si>
  <si>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</si>
  <si>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</si>
  <si>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</si>
  <si>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</si>
  <si>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</si>
  <si>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</si>
  <si>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</si>
  <si>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</si>
  <si>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</si>
  <si>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</si>
  <si>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</si>
  <si>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</si>
  <si>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</si>
  <si>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</si>
  <si>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</si>
  <si>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</si>
  <si>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</si>
  <si>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</si>
  <si>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</si>
  <si>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</si>
  <si>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</si>
  <si>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</si>
  <si>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</si>
  <si>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</si>
  <si>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</si>
  <si>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</si>
  <si>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</si>
  <si>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</si>
  <si>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</si>
  <si>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</si>
  <si>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</si>
  <si>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</si>
  <si>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</si>
  <si>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</si>
  <si>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</si>
  <si>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</si>
  <si>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</si>
  <si>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</si>
  <si>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</si>
  <si>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</si>
  <si>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</si>
  <si>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</si>
  <si>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</si>
  <si>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</si>
  <si>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</si>
  <si>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</si>
  <si>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</si>
  <si>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</si>
  <si>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</si>
  <si>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</si>
  <si>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</si>
  <si>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</si>
  <si>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</si>
  <si>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</si>
  <si>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</si>
  <si>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</si>
  <si>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</si>
  <si>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</si>
  <si>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</si>
  <si>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</si>
  <si>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</si>
  <si>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</si>
  <si>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</si>
  <si>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</si>
  <si>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</si>
  <si>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</si>
  <si>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</si>
  <si>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</si>
  <si>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</si>
  <si>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</si>
  <si>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</si>
  <si>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</si>
  <si>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</si>
  <si>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</si>
  <si>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</si>
  <si>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</si>
  <si>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</si>
  <si>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</si>
  <si>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</si>
  <si>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</si>
  <si>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</si>
  <si>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</si>
  <si>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</si>
  <si>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</si>
  <si>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</si>
  <si>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</si>
  <si>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</si>
  <si>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</si>
  <si>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</si>
  <si>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</si>
  <si>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</si>
  <si>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</si>
  <si>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</si>
  <si>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</si>
  <si>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</si>
  <si>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</si>
  <si>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</si>
  <si>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</si>
  <si>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</si>
  <si>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</si>
  <si>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</si>
  <si>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</si>
  <si>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</si>
  <si>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</si>
  <si>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</si>
  <si>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</si>
  <si>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</si>
  <si>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</si>
  <si>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</si>
  <si>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</si>
  <si>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</si>
  <si>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</si>
  <si>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</si>
  <si>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</si>
  <si>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</si>
  <si>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</si>
  <si>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</si>
  <si>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</si>
  <si>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</si>
  <si>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</si>
  <si>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</si>
  <si>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</si>
  <si>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</si>
  <si>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</si>
  <si>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</si>
  <si>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</si>
  <si>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</si>
  <si>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</si>
  <si>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</si>
  <si>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</si>
  <si>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</si>
  <si>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</si>
  <si>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</si>
  <si>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</si>
  <si>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</si>
  <si>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</si>
  <si>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</si>
  <si>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</si>
  <si>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</si>
  <si>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</si>
  <si>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</si>
  <si>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</si>
  <si>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</si>
  <si>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</si>
  <si>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</si>
  <si>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</si>
  <si>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</si>
  <si>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</si>
  <si>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</si>
  <si>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</si>
  <si>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</si>
  <si>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</si>
  <si>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</si>
  <si>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</si>
  <si>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</si>
  <si>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</si>
  <si>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</si>
  <si>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</si>
  <si>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</si>
  <si>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</si>
  <si>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</si>
  <si>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</si>
  <si>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</si>
  <si>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</si>
  <si>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</si>
  <si>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</si>
  <si>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</si>
  <si>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</si>
  <si>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</si>
  <si>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</si>
  <si>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</si>
  <si>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</si>
  <si>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</si>
  <si>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</si>
  <si>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</si>
  <si>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</si>
  <si>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</si>
  <si>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</si>
  <si>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</si>
  <si>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</si>
  <si>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</si>
  <si>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</si>
  <si>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</si>
  <si>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</si>
  <si>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</si>
  <si>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</si>
  <si>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</si>
  <si>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</si>
  <si>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</si>
  <si>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</si>
  <si>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</si>
  <si>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</si>
  <si>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</si>
  <si>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</si>
  <si>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</si>
  <si>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</si>
  <si>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</si>
  <si>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</si>
  <si>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</si>
  <si>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</si>
  <si>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</si>
  <si>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</si>
  <si>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</si>
  <si>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</si>
  <si>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</si>
  <si>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</si>
  <si>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</si>
  <si>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</si>
  <si>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</si>
  <si>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</si>
  <si>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</si>
  <si>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</si>
  <si>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</si>
  <si>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</si>
  <si>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</si>
  <si>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</si>
  <si>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</si>
  <si>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</si>
  <si>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</si>
  <si>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</si>
  <si>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</si>
  <si>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</si>
  <si>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</si>
  <si>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</si>
  <si>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</si>
  <si>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</si>
  <si>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</si>
  <si>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</si>
  <si>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</si>
  <si>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</si>
  <si>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</si>
  <si>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</si>
  <si>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</si>
  <si>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</si>
  <si>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</si>
  <si>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</si>
  <si>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</si>
  <si>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</si>
  <si>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</si>
  <si>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</si>
  <si>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</si>
  <si>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</si>
  <si>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</si>
  <si>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</si>
  <si>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</si>
  <si>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</si>
  <si>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</si>
  <si>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</si>
  <si>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</si>
  <si>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</si>
  <si>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</si>
  <si>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</si>
  <si>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</si>
  <si>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</si>
  <si>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</si>
  <si>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</si>
  <si>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</si>
  <si>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</si>
  <si>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</si>
  <si>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</si>
  <si>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</si>
  <si>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</si>
  <si>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</si>
  <si>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</si>
  <si>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</si>
  <si>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</si>
  <si>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</si>
  <si>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</si>
  <si>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</si>
  <si>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</si>
  <si>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</si>
  <si>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</si>
  <si>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</si>
  <si>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</si>
  <si>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</si>
  <si>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</si>
  <si>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</si>
  <si>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</si>
  <si>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</si>
  <si>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</si>
  <si>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</si>
  <si>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</si>
  <si>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</si>
  <si>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</si>
  <si>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</si>
  <si>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</si>
  <si>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</si>
  <si>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</si>
  <si>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</si>
  <si>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</si>
  <si>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</si>
  <si>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</si>
  <si>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</si>
  <si>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</si>
  <si>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</si>
  <si>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</si>
  <si>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</si>
  <si>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</si>
  <si>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</si>
  <si>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</si>
  <si>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</si>
  <si>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</si>
  <si>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</si>
  <si>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</si>
  <si>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</si>
  <si>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</si>
  <si>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</si>
  <si>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</si>
  <si>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</si>
  <si>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</si>
  <si>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</si>
  <si>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</si>
  <si>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</si>
  <si>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</si>
  <si>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</si>
  <si>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</si>
  <si>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</si>
  <si>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</si>
  <si>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</si>
  <si>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</si>
  <si>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</si>
  <si>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</si>
  <si>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</si>
  <si>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</si>
  <si>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</si>
  <si>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</si>
  <si>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</si>
  <si>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</si>
  <si>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</si>
  <si>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</si>
  <si>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</si>
  <si>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</si>
  <si>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</si>
  <si>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</si>
  <si>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</si>
  <si>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</si>
  <si>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</si>
  <si>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</si>
  <si>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</si>
  <si>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</si>
  <si>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</si>
  <si>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</si>
  <si>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</si>
  <si>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</si>
  <si>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</si>
  <si>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</si>
  <si>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</si>
  <si>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</si>
  <si>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</si>
  <si>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</si>
  <si>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</si>
  <si>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</si>
  <si>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</si>
  <si>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</si>
  <si>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</si>
  <si>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</si>
  <si>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</si>
  <si>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</si>
  <si>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</si>
  <si>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</si>
  <si>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</si>
  <si>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</si>
  <si>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</si>
  <si>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</si>
  <si>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</si>
  <si>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</si>
  <si>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</si>
  <si>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</si>
  <si>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</si>
  <si>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</si>
  <si>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</si>
  <si>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</si>
  <si>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</si>
  <si>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</si>
  <si>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</si>
  <si>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</si>
  <si>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</si>
  <si>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</si>
  <si>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</si>
  <si>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</si>
  <si>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</si>
  <si>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</si>
  <si>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</si>
  <si>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</si>
  <si>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</si>
  <si>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</si>
  <si>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</si>
  <si>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</si>
  <si>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</si>
  <si>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</si>
  <si>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</si>
  <si>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</si>
  <si>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</si>
  <si>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</si>
  <si>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</si>
  <si>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</si>
  <si>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</si>
  <si>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</si>
  <si>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</si>
  <si>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</si>
  <si>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</si>
  <si>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</si>
  <si>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</si>
  <si>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</si>
  <si>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</si>
  <si>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</si>
  <si>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</si>
  <si>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</si>
  <si>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</si>
  <si>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</si>
  <si>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</si>
  <si>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</si>
  <si>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</si>
  <si>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</si>
  <si>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</si>
  <si>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</si>
  <si>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</si>
  <si>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</si>
  <si>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</si>
  <si>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</si>
  <si>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</si>
  <si>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</si>
  <si>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</si>
  <si>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</si>
  <si>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</si>
  <si>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</si>
  <si>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</si>
  <si>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</si>
  <si>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</si>
  <si>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</si>
  <si>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</si>
  <si>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</si>
  <si>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</si>
  <si>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</si>
  <si>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</si>
  <si>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</si>
  <si>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</si>
  <si>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</si>
  <si>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</si>
  <si>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</si>
  <si>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</si>
  <si>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</si>
  <si>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</si>
  <si>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</si>
  <si>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</si>
  <si>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</si>
  <si>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</si>
  <si>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</si>
  <si>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</si>
  <si>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</si>
  <si>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</si>
  <si>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</si>
  <si>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</si>
  <si>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</si>
  <si>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</si>
  <si>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</si>
  <si>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</si>
  <si>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</si>
  <si>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</si>
  <si>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</si>
  <si>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</si>
  <si>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</si>
  <si>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</si>
  <si>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</si>
  <si>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</si>
  <si>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</si>
  <si>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</si>
  <si>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</si>
  <si>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</si>
  <si>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</si>
  <si>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</si>
  <si>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</si>
  <si>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</si>
  <si>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</si>
  <si>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</si>
  <si>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</si>
  <si>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</si>
  <si>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</si>
  <si>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</si>
  <si>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</si>
  <si>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</si>
  <si>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</si>
  <si>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</si>
  <si>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</si>
  <si>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</si>
  <si>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</si>
  <si>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</si>
  <si>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</si>
  <si>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</si>
  <si>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</si>
  <si>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</si>
  <si>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</si>
  <si>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</si>
  <si>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</si>
  <si>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</si>
  <si>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</si>
  <si>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</si>
  <si>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</si>
  <si>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</si>
  <si>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</si>
  <si>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</si>
  <si>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</si>
  <si>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</si>
  <si>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</si>
  <si>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</si>
  <si>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</si>
  <si>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</si>
  <si>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</si>
  <si>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</si>
  <si>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</si>
  <si>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</si>
  <si>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</si>
  <si>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</si>
  <si>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</si>
  <si>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</si>
  <si>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</si>
  <si>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</si>
  <si>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</si>
  <si>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</si>
  <si>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</si>
  <si>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</si>
  <si>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</si>
  <si>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</si>
  <si>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</si>
  <si>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</si>
  <si>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</si>
  <si>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</si>
  <si>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</si>
  <si>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</si>
  <si>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</si>
  <si>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</si>
  <si>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</si>
  <si>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</si>
  <si>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</si>
  <si>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</si>
  <si>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</si>
  <si>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</si>
  <si>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</si>
  <si>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</si>
  <si>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</si>
  <si>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</si>
  <si>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</si>
  <si>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</si>
  <si>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</si>
  <si>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</si>
  <si>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</si>
  <si>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</si>
  <si>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</si>
  <si>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</si>
  <si>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</si>
  <si>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</si>
  <si>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</si>
  <si>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</si>
  <si>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</si>
  <si>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</si>
  <si>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</si>
  <si>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</si>
  <si>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</si>
  <si>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</si>
  <si>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</si>
  <si>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</si>
  <si>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</si>
  <si>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</si>
  <si>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</si>
  <si>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</si>
  <si>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</si>
  <si>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</si>
  <si>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</si>
  <si>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</si>
  <si>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</si>
  <si>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</si>
  <si>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</si>
  <si>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</si>
  <si>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</si>
  <si>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</si>
  <si>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</si>
  <si>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</si>
  <si>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</si>
  <si>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</si>
  <si>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</si>
  <si>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</si>
  <si>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</si>
  <si>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</si>
  <si>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</si>
  <si>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</si>
  <si>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</si>
  <si>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</si>
  <si>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</si>
  <si>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</si>
  <si>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</si>
  <si>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</si>
  <si>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</si>
  <si>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</si>
  <si>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</si>
  <si>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</si>
  <si>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</si>
  <si>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</si>
  <si>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</si>
  <si>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</si>
  <si>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</si>
  <si>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</si>
  <si>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</si>
  <si>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</si>
  <si>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</si>
  <si>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</si>
  <si>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</si>
  <si>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</si>
  <si>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</si>
  <si>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</si>
  <si>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</si>
  <si>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</si>
  <si>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</si>
  <si>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</si>
  <si>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</si>
  <si>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</si>
  <si>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</si>
  <si>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</si>
  <si>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</si>
  <si>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</si>
  <si>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</si>
  <si>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</si>
  <si>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</si>
  <si>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</si>
  <si>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</si>
  <si>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</si>
  <si>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</si>
  <si>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</si>
  <si>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</si>
  <si>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</si>
  <si>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</si>
  <si>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</si>
  <si>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</si>
  <si>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</si>
  <si>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</si>
  <si>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</si>
  <si>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</si>
  <si>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</si>
  <si>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</si>
  <si>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</si>
  <si>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</si>
  <si>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</si>
  <si>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</si>
  <si>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</si>
  <si>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</si>
  <si>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</si>
  <si>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</si>
  <si>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</si>
  <si>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</si>
  <si>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</si>
  <si>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</si>
  <si>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</si>
  <si>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</si>
  <si>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</si>
  <si>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</si>
  <si>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</si>
  <si>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</si>
  <si>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</si>
  <si>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</si>
  <si>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</si>
  <si>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</si>
  <si>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</si>
  <si>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</si>
  <si>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</si>
  <si>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</si>
  <si>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</si>
  <si>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</si>
  <si>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</si>
  <si>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</si>
  <si>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</si>
  <si>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</si>
  <si>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</si>
  <si>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</si>
  <si>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</si>
  <si>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</si>
  <si>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</si>
  <si>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</si>
  <si>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</si>
  <si>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</si>
  <si>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</si>
  <si>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</si>
  <si>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</si>
  <si>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</si>
  <si>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</si>
  <si>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</si>
  <si>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</si>
  <si>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</si>
  <si>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</si>
  <si>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</si>
  <si>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</si>
  <si>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</si>
  <si>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</si>
  <si>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</si>
  <si>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</si>
  <si>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</si>
  <si>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</si>
  <si>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</si>
  <si>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</si>
  <si>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</si>
  <si>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</si>
  <si>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</si>
  <si>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</si>
  <si>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</si>
  <si>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</si>
  <si>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</si>
  <si>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</si>
  <si>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</si>
  <si>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</si>
  <si>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</si>
  <si>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</si>
  <si>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</si>
  <si>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</si>
  <si>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</si>
  <si>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</si>
  <si>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</si>
  <si>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</si>
  <si>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</si>
  <si>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</si>
  <si>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</si>
  <si>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</si>
  <si>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</si>
  <si>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</si>
  <si>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</si>
  <si>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</si>
  <si>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</si>
  <si>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</si>
  <si>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</si>
  <si>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</si>
  <si>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</si>
  <si>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</si>
  <si>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</si>
  <si>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</si>
  <si>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</si>
  <si>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</si>
  <si>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</si>
  <si>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</si>
  <si>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</si>
  <si>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</si>
  <si>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</si>
  <si>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</si>
  <si>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</si>
  <si>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</si>
  <si>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</si>
  <si>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</si>
  <si>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</si>
  <si>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</si>
  <si>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</si>
  <si>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</si>
  <si>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</si>
  <si>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</si>
  <si>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</si>
  <si>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</si>
  <si>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</si>
  <si>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</si>
  <si>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</si>
  <si>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</si>
  <si>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</si>
  <si>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</si>
  <si>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</si>
  <si>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</si>
  <si>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</si>
  <si>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</si>
  <si>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</si>
  <si>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</si>
  <si>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</si>
  <si>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</si>
  <si>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</si>
  <si>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</si>
  <si>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</si>
  <si>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</si>
  <si>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</si>
  <si>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</si>
  <si>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</si>
  <si>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</si>
  <si>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</si>
  <si>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</si>
  <si>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</si>
  <si>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</si>
  <si>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</si>
  <si>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</si>
  <si>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</si>
  <si>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</si>
  <si>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</si>
  <si>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</si>
  <si>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</si>
  <si>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</si>
  <si>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</si>
  <si>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</si>
  <si>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</si>
  <si>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</si>
  <si>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</si>
  <si>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</si>
  <si>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</si>
  <si>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</si>
  <si>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</si>
  <si>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</si>
  <si>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</si>
  <si>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</si>
  <si>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</si>
  <si>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</si>
  <si>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</si>
  <si>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</si>
  <si>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</si>
  <si>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</si>
  <si>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</si>
  <si>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</si>
  <si>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</si>
  <si>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</si>
  <si>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</si>
  <si>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</si>
  <si>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</si>
  <si>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</si>
  <si>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</si>
  <si>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</si>
  <si>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</si>
  <si>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</si>
  <si>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</si>
  <si>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</si>
  <si>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</si>
  <si>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</si>
  <si>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</si>
  <si>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</si>
  <si>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</si>
  <si>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</si>
  <si>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</si>
  <si>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</si>
  <si>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</si>
  <si>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</si>
  <si>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</si>
  <si>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</si>
  <si>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</si>
  <si>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</si>
  <si>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</si>
  <si>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</si>
  <si>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</si>
  <si>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</si>
  <si>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</si>
  <si>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</si>
  <si>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</si>
  <si>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</si>
  <si>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</si>
  <si>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</si>
  <si>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</si>
  <si>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</si>
  <si>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</si>
  <si>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</si>
  <si>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</si>
  <si>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</si>
  <si>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</si>
  <si>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</si>
  <si>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</si>
  <si>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</si>
  <si>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</si>
  <si>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</si>
  <si>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</si>
  <si>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</si>
  <si>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</si>
  <si>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</si>
  <si>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</si>
  <si>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</si>
  <si>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</si>
  <si>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</si>
  <si>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</si>
  <si>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</si>
  <si>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</si>
  <si>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</si>
  <si>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</si>
  <si>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</si>
  <si>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</si>
  <si>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</si>
  <si>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</si>
  <si>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</si>
  <si>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</si>
  <si>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</si>
  <si>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</si>
  <si>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</si>
  <si>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</si>
  <si>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</si>
  <si>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</si>
  <si>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</si>
  <si>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</si>
  <si>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</si>
  <si>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</si>
  <si>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</si>
  <si>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</si>
  <si>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</si>
  <si>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</si>
  <si>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</si>
  <si>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</si>
  <si>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</si>
  <si>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</si>
  <si>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</si>
  <si>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</si>
  <si>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</si>
  <si>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</si>
  <si>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</si>
  <si>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</si>
  <si>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</si>
  <si>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</si>
  <si>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</si>
  <si>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</si>
  <si>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</si>
  <si>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</si>
  <si>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</si>
  <si>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</si>
  <si>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</si>
  <si>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</si>
  <si>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</si>
  <si>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</si>
  <si>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</si>
  <si>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</si>
  <si>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</si>
  <si>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</si>
  <si>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</si>
  <si>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</si>
  <si>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</si>
  <si>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</si>
  <si>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</si>
  <si>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</si>
  <si>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</si>
  <si>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</si>
  <si>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</si>
  <si>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</si>
  <si>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</si>
  <si>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</si>
  <si>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</si>
  <si>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</si>
  <si>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</si>
  <si>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</si>
  <si>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</si>
  <si>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</si>
  <si>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</si>
  <si>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</si>
  <si>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</si>
  <si>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</si>
  <si>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</si>
  <si>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</si>
  <si>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</si>
  <si>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</si>
  <si>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</si>
  <si>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</si>
  <si>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</si>
  <si>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</si>
  <si>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</si>
  <si>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</si>
  <si>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</si>
  <si>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</si>
  <si>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</si>
  <si>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</si>
  <si>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</si>
  <si>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</si>
  <si>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</si>
  <si>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</si>
  <si>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</si>
  <si>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</si>
  <si>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</si>
  <si>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</si>
  <si>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</si>
  <si>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</si>
  <si>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</si>
  <si>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</si>
  <si>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</si>
  <si>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</si>
  <si>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</si>
  <si>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</si>
  <si>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</si>
  <si>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</si>
  <si>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</si>
  <si>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</si>
  <si>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</si>
  <si>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</si>
  <si>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</si>
  <si>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</si>
  <si>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</si>
  <si>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</si>
  <si>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</si>
  <si>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</si>
  <si>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</si>
  <si>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</si>
  <si>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</si>
  <si>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</si>
  <si>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</si>
  <si>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</si>
  <si>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</si>
  <si>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</si>
  <si>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</si>
  <si>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</si>
  <si>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</si>
  <si>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</si>
  <si>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</si>
  <si>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</si>
  <si>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</si>
  <si>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</si>
  <si>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</si>
  <si>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</si>
  <si>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</si>
  <si>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</si>
  <si>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</si>
  <si>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</si>
  <si>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</si>
  <si>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</si>
  <si>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</si>
  <si>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</si>
  <si>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</si>
  <si>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</si>
  <si>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</si>
  <si>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</si>
  <si>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</si>
  <si>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</si>
  <si>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</si>
  <si>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</si>
  <si>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</si>
  <si>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</si>
  <si>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</si>
  <si>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</si>
  <si>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</si>
  <si>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</si>
  <si>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</si>
  <si>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</si>
  <si>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</si>
  <si>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</si>
  <si>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</si>
  <si>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</si>
  <si>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</si>
  <si>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</si>
  <si>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</si>
  <si>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</si>
  <si>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</si>
  <si>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</si>
  <si>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</si>
  <si>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</si>
  <si>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</si>
  <si>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</si>
  <si>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</si>
  <si>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</si>
  <si>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</si>
  <si>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</si>
  <si>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</si>
  <si>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</si>
  <si>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</si>
  <si>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</si>
  <si>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</si>
  <si>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</si>
  <si>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</si>
  <si>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</si>
  <si>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</si>
  <si>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</si>
  <si>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</si>
  <si>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</si>
  <si>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</si>
  <si>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</si>
  <si>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</si>
  <si>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</si>
  <si>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</si>
  <si>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</si>
  <si>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</si>
  <si>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</si>
  <si>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</si>
  <si>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</si>
  <si>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</si>
  <si>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</si>
  <si>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</si>
  <si>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</si>
  <si>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</si>
  <si>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</si>
  <si>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</si>
  <si>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</si>
  <si>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</si>
  <si>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</si>
  <si>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</si>
  <si>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</si>
  <si>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</si>
  <si>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</si>
  <si>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</si>
  <si>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</si>
  <si>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</si>
  <si>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</si>
  <si>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</si>
  <si>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</si>
  <si>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</si>
  <si>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</si>
  <si>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</si>
  <si>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</si>
  <si>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</si>
  <si>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</si>
  <si>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</si>
  <si>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</si>
  <si>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</si>
  <si>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</si>
  <si>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</si>
  <si>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</si>
  <si>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</si>
  <si>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</si>
  <si>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</si>
  <si>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</si>
  <si>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</si>
  <si>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</si>
  <si>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</si>
  <si>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</si>
  <si>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</si>
  <si>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</si>
  <si>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</si>
  <si>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</si>
  <si>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</si>
  <si>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</si>
  <si>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</si>
  <si>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</si>
  <si>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</si>
  <si>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</si>
  <si>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</si>
  <si>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</si>
  <si>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</si>
  <si>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</si>
  <si>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</si>
  <si>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</si>
  <si>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</si>
  <si>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</si>
  <si>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</si>
  <si>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</si>
  <si>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</si>
  <si>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</si>
  <si>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</si>
  <si>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</si>
  <si>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</si>
  <si>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</si>
  <si>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</si>
  <si>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</si>
  <si>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</si>
  <si>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</si>
  <si>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</si>
  <si>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</si>
  <si>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</si>
  <si>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</si>
  <si>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</si>
  <si>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</si>
  <si>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</si>
  <si>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</si>
  <si>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</si>
  <si>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</si>
  <si>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</si>
  <si>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</si>
  <si>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</si>
  <si>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</si>
  <si>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</si>
  <si>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</si>
  <si>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</si>
  <si>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</si>
  <si>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</si>
  <si>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</si>
  <si>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</si>
  <si>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</si>
  <si>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</si>
  <si>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</si>
  <si>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</si>
  <si>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</si>
  <si>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</si>
  <si>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</si>
  <si>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</si>
  <si>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</si>
  <si>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</si>
  <si>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</si>
  <si>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</si>
  <si>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</si>
  <si>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</si>
  <si>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</si>
  <si>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</si>
  <si>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</si>
  <si>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</si>
  <si>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</si>
  <si>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</si>
  <si>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</si>
  <si>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</si>
  <si>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</si>
  <si>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</si>
  <si>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</si>
  <si>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</si>
  <si>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</si>
  <si>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</si>
  <si>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</si>
  <si>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</si>
  <si>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</si>
  <si>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</si>
  <si>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</si>
  <si>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</si>
  <si>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</si>
  <si>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</si>
  <si>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</si>
  <si>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</si>
  <si>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</si>
  <si>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</si>
  <si>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</si>
  <si>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</si>
  <si>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</si>
  <si>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</si>
  <si>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</si>
  <si>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</si>
  <si>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</si>
  <si>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</si>
  <si>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</si>
  <si>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</si>
  <si>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</si>
  <si>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</si>
  <si>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</si>
  <si>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</si>
  <si>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</si>
  <si>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</si>
  <si>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</si>
  <si>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</si>
  <si>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</si>
  <si>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</si>
  <si>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</si>
  <si>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</si>
  <si>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</si>
  <si>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</si>
  <si>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</si>
  <si>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</si>
  <si>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</si>
  <si>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</si>
  <si>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</si>
  <si>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</si>
  <si>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</si>
  <si>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</si>
  <si>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</si>
  <si>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</si>
  <si>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</si>
  <si>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</si>
  <si>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</si>
  <si>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</si>
  <si>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</si>
  <si>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</si>
  <si>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</si>
  <si>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</si>
  <si>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</si>
  <si>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</si>
  <si>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</si>
  <si>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</si>
  <si>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</si>
  <si>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</si>
  <si>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</si>
  <si>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</si>
  <si>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</si>
  <si>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</si>
  <si>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</si>
  <si>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</si>
  <si>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</si>
  <si>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</si>
  <si>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</si>
  <si>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</si>
  <si>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</si>
  <si>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</si>
  <si>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</si>
  <si>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</si>
  <si>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</si>
  <si>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</si>
  <si>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</si>
  <si>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</si>
  <si>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</si>
  <si>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</si>
  <si>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</si>
  <si>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</si>
  <si>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</si>
  <si>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</si>
  <si>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</si>
  <si>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</si>
  <si>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</si>
  <si>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</si>
  <si>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</si>
  <si>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</si>
  <si>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</si>
  <si>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</si>
  <si>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</si>
  <si>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</si>
  <si>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</si>
  <si>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</si>
  <si>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</si>
  <si>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</si>
  <si>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</si>
  <si>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</si>
  <si>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</si>
  <si>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</si>
  <si>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</si>
  <si>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</si>
  <si>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</si>
  <si>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</si>
  <si>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</si>
  <si>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</si>
  <si>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</si>
  <si>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</si>
  <si>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</si>
  <si>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</si>
  <si>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</si>
  <si>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</si>
  <si>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</si>
  <si>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</si>
  <si>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</si>
  <si>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</si>
  <si>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</si>
  <si>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</si>
  <si>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</si>
  <si>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</si>
  <si>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</si>
  <si>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</si>
  <si>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</si>
  <si>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</si>
  <si>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</si>
  <si>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</si>
  <si>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</si>
  <si>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</si>
  <si>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</si>
  <si>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</si>
  <si>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</si>
  <si>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</si>
  <si>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</si>
  <si>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</si>
  <si>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</si>
  <si>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</si>
  <si>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</si>
  <si>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</si>
  <si>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</si>
  <si>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</si>
  <si>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</si>
  <si>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</si>
  <si>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</si>
  <si>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</si>
  <si>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</si>
  <si>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</si>
  <si>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</si>
  <si>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</si>
  <si>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</si>
  <si>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</si>
  <si>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</si>
  <si>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</si>
  <si>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</si>
  <si>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</si>
  <si>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</si>
  <si>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</si>
  <si>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</si>
  <si>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</si>
  <si>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</si>
  <si>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</si>
  <si>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</si>
  <si>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</si>
  <si>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</si>
  <si>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</si>
  <si>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</si>
  <si>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</si>
  <si>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</si>
  <si>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</si>
  <si>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</si>
  <si>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</si>
  <si>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</si>
  <si>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</si>
  <si>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</si>
  <si>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</si>
  <si>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</si>
  <si>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</si>
  <si>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</si>
  <si>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</si>
  <si>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</si>
  <si>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</si>
  <si>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</si>
  <si>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</si>
  <si>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</si>
  <si>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</si>
  <si>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</si>
  <si>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</si>
  <si>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</si>
  <si>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</si>
  <si>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</si>
  <si>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</si>
  <si>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</si>
  <si>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</si>
  <si>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</si>
  <si>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</si>
  <si>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</si>
  <si>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</si>
  <si>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</si>
  <si>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</si>
  <si>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</si>
  <si>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</si>
  <si>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</si>
  <si>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</si>
  <si>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</si>
  <si>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</si>
  <si>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</si>
  <si>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</si>
  <si>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</si>
  <si>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</si>
  <si>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</si>
  <si>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</si>
  <si>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</si>
  <si>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</si>
  <si>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</si>
  <si>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</si>
  <si>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</si>
  <si>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</si>
  <si>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</si>
  <si>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</si>
  <si>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</si>
  <si>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</si>
  <si>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</si>
  <si>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</si>
  <si>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</si>
  <si>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</si>
  <si>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</si>
  <si>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</si>
  <si>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</si>
  <si>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</si>
  <si>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</si>
  <si>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</si>
  <si>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</si>
  <si>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</si>
  <si>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</si>
  <si>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</si>
  <si>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</si>
  <si>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</si>
  <si>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</si>
  <si>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</si>
  <si>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</si>
  <si>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</si>
  <si>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</si>
  <si>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</si>
  <si>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</si>
  <si>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</si>
  <si>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</si>
  <si>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</si>
  <si>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</si>
  <si>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</si>
  <si>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</si>
  <si>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</si>
  <si>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</si>
  <si>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</si>
  <si>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</si>
  <si>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</si>
  <si>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</si>
  <si>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</si>
  <si>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</si>
  <si>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</si>
  <si>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</si>
  <si>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</si>
  <si>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</si>
  <si>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</si>
  <si>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</si>
  <si>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</si>
  <si>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</si>
  <si>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</si>
  <si>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</si>
  <si>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</si>
  <si>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</si>
  <si>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</si>
  <si>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</si>
  <si>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</si>
  <si>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</si>
  <si>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</si>
  <si>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</si>
  <si>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</si>
  <si>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</si>
  <si>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</si>
  <si>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</si>
  <si>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</si>
  <si>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</si>
  <si>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</si>
  <si>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</si>
  <si>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</si>
  <si>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</si>
  <si>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</si>
  <si>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</si>
  <si>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</si>
  <si>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</si>
  <si>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</si>
  <si>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</si>
  <si>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</si>
  <si>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</si>
  <si>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</si>
  <si>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</si>
  <si>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</si>
  <si>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</si>
  <si>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</si>
  <si>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</si>
  <si>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</si>
  <si>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</si>
  <si>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</si>
  <si>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</si>
  <si>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</si>
  <si>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</si>
  <si>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</si>
  <si>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</si>
  <si>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</si>
  <si>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</si>
  <si>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</si>
  <si>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</si>
  <si>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</si>
  <si>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</si>
  <si>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</si>
  <si>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</si>
  <si>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</si>
  <si>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</si>
  <si>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</si>
  <si>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</si>
  <si>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</si>
  <si>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</si>
  <si>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</si>
  <si>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</si>
  <si>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</si>
  <si>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</si>
  <si>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</si>
  <si>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</si>
  <si>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</si>
  <si>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</si>
  <si>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</si>
  <si>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</si>
  <si>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</si>
  <si>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</si>
  <si>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</si>
  <si>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</si>
  <si>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</si>
  <si>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</si>
  <si>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</si>
  <si>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</si>
  <si>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</si>
  <si>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</si>
  <si>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</si>
  <si>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</si>
  <si>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</si>
  <si>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</si>
  <si>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</si>
  <si>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</si>
  <si>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</si>
  <si>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</si>
  <si>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</si>
  <si>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</si>
  <si>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</si>
  <si>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</si>
  <si>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</si>
  <si>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</si>
  <si>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</si>
  <si>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</si>
  <si>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</si>
  <si>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</si>
  <si>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</si>
  <si>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</si>
  <si>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</si>
  <si>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</si>
  <si>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</si>
  <si>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</si>
  <si>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</si>
  <si>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</si>
  <si>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</si>
  <si>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</si>
  <si>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</si>
  <si>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</si>
  <si>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</si>
  <si>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</si>
  <si>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</si>
  <si>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</si>
  <si>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</si>
  <si>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</si>
  <si>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</si>
  <si>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</si>
  <si>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</si>
  <si>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</si>
  <si>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</si>
  <si>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</si>
  <si>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</si>
  <si>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</si>
  <si>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</si>
  <si>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</si>
  <si>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</si>
  <si>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</si>
  <si>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</si>
  <si>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</si>
  <si>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</si>
  <si>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</si>
  <si>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</si>
  <si>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</si>
  <si>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</si>
  <si>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</si>
  <si>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</si>
  <si>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</si>
  <si>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</si>
  <si>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</si>
  <si>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</si>
  <si>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</si>
  <si>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</si>
  <si>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</si>
  <si>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</si>
  <si>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</si>
  <si>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</si>
  <si>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</si>
  <si>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</si>
  <si>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</si>
  <si>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</si>
  <si>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</si>
  <si>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</si>
  <si>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</si>
  <si>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</si>
  <si>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</si>
  <si>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</si>
  <si>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</si>
  <si>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</si>
  <si>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</si>
  <si>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</si>
  <si>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</si>
  <si>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</si>
  <si>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</si>
  <si>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</si>
  <si>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</si>
  <si>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</si>
  <si>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</si>
  <si>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</si>
  <si>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</si>
  <si>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</si>
  <si>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</si>
  <si>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</si>
  <si>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</si>
  <si>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</si>
  <si>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</si>
  <si>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</si>
  <si>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</si>
  <si>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</si>
  <si>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</si>
  <si>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</si>
  <si>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</si>
  <si>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</si>
  <si>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</si>
  <si>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</si>
  <si>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</si>
  <si>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</si>
  <si>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</si>
  <si>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</si>
  <si>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</si>
  <si>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</si>
  <si>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</si>
  <si>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</si>
  <si>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</si>
  <si>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</si>
  <si>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</si>
  <si>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</si>
  <si>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</si>
  <si>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</si>
  <si>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</si>
  <si>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</si>
  <si>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</si>
  <si>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</si>
  <si>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</si>
  <si>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</si>
  <si>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</si>
  <si>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</si>
  <si>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</si>
  <si>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</si>
  <si>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</si>
  <si>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</si>
  <si>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</si>
  <si>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</si>
  <si>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</si>
  <si>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</si>
  <si>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</si>
  <si>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</si>
  <si>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</si>
  <si>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</si>
  <si>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</si>
  <si>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</si>
  <si>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</si>
  <si>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</si>
  <si>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</si>
  <si>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</si>
  <si>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</si>
  <si>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</si>
  <si>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</si>
  <si>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</si>
  <si>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</si>
  <si>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</si>
  <si>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</si>
  <si>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</si>
  <si>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</si>
  <si>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</si>
  <si>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</si>
  <si>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</si>
  <si>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</si>
  <si>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</si>
  <si>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</si>
  <si>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</si>
  <si>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</si>
  <si>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</si>
  <si>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</si>
  <si>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</si>
  <si>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</si>
  <si>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</si>
  <si>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</si>
  <si>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</si>
  <si>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</si>
  <si>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</si>
  <si>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</si>
  <si>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</si>
  <si>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</si>
  <si>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</si>
  <si>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</si>
  <si>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</si>
  <si>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</si>
  <si>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</si>
  <si>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</si>
  <si>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</si>
  <si>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</si>
  <si>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</si>
  <si>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</si>
  <si>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</si>
  <si>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</si>
  <si>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</si>
  <si>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</si>
  <si>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</si>
  <si>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</si>
  <si>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</si>
  <si>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</si>
  <si>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</si>
  <si>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</si>
  <si>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</si>
  <si>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</si>
  <si>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</si>
  <si>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</si>
  <si>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</si>
  <si>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</si>
  <si>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</si>
  <si>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</si>
  <si>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</si>
  <si>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</si>
  <si>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</si>
  <si>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</si>
  <si>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</si>
  <si>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</si>
  <si>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</si>
  <si>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</si>
  <si>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</si>
  <si>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</si>
  <si>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</si>
  <si>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</si>
  <si>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</si>
  <si>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</si>
  <si>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</si>
  <si>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</si>
  <si>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</si>
  <si>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</si>
  <si>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</si>
  <si>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</si>
  <si>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</si>
  <si>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</si>
  <si>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</si>
  <si>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</si>
  <si>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</si>
  <si>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</si>
  <si>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</si>
  <si>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</si>
  <si>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</si>
  <si>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</si>
  <si>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</si>
  <si>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</si>
  <si>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</si>
  <si>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</si>
  <si>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</si>
  <si>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</si>
  <si>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</si>
  <si>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</si>
  <si>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</si>
  <si>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</si>
  <si>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</si>
  <si>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</si>
  <si>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</si>
  <si>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</si>
  <si>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</si>
  <si>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</si>
  <si>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</si>
  <si>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</si>
  <si>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</si>
  <si>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</si>
  <si>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</si>
  <si>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</si>
  <si>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</si>
  <si>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</si>
  <si>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</si>
  <si>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</si>
  <si>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</si>
  <si>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</si>
  <si>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</si>
  <si>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</si>
  <si>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</si>
  <si>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</si>
  <si>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</si>
  <si>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</si>
  <si>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</si>
  <si>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</si>
  <si>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</si>
  <si>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</si>
  <si>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</si>
  <si>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</si>
  <si>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</si>
  <si>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</si>
  <si>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</si>
  <si>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</si>
  <si>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</si>
  <si>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</si>
  <si>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</si>
  <si>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</si>
  <si>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</si>
  <si>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</si>
  <si>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</si>
  <si>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</si>
  <si>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</si>
  <si>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</si>
  <si>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</si>
  <si>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</si>
  <si>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</si>
  <si>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</si>
  <si>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</si>
  <si>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</si>
  <si>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</si>
  <si>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</si>
  <si>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</si>
  <si>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</si>
  <si>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</si>
  <si>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</si>
  <si>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</si>
  <si>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</si>
  <si>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</si>
  <si>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</si>
  <si>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</si>
  <si>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</si>
  <si>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</si>
  <si>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</si>
  <si>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</si>
  <si>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</si>
  <si>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</si>
  <si>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</si>
  <si>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</si>
  <si>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</si>
  <si>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</si>
  <si>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</si>
  <si>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</si>
  <si>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</si>
  <si>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</si>
  <si>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</si>
  <si>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</si>
  <si>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</si>
  <si>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</si>
  <si>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</si>
  <si>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</si>
  <si>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</si>
  <si>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</si>
  <si>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</si>
  <si>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</si>
  <si>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</si>
  <si>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</si>
  <si>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</si>
  <si>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</si>
  <si>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</si>
  <si>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</si>
  <si>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</si>
  <si>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</si>
  <si>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</si>
  <si>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</si>
  <si>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</si>
  <si>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</si>
  <si>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</si>
  <si>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</si>
  <si>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</si>
  <si>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</si>
  <si>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</si>
  <si>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</si>
  <si>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</si>
  <si>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</si>
  <si>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</si>
  <si>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</si>
  <si>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</si>
  <si>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</si>
  <si>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</si>
  <si>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</si>
  <si>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</si>
  <si>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</si>
  <si>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</si>
  <si>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</si>
  <si>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</si>
  <si>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</si>
  <si>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</si>
  <si>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</si>
  <si>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</si>
  <si>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</si>
  <si>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</si>
  <si>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</si>
  <si>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</si>
  <si>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</si>
  <si>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</si>
  <si>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</si>
  <si>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</si>
  <si>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</si>
  <si>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</si>
  <si>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</si>
  <si>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</si>
  <si>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</si>
  <si>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</si>
  <si>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</si>
  <si>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</si>
  <si>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</si>
  <si>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</si>
  <si>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</si>
  <si>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</si>
  <si>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</si>
  <si>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</si>
  <si>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</si>
  <si>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</si>
  <si>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</si>
  <si>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</si>
  <si>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</si>
  <si>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</si>
  <si>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</si>
  <si>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</si>
  <si>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</si>
  <si>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</si>
  <si>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</si>
  <si>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</si>
  <si>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</si>
  <si>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</si>
  <si>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</si>
  <si>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</si>
  <si>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</si>
  <si>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</si>
  <si>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</si>
  <si>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</si>
  <si>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</si>
  <si>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</si>
  <si>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</si>
  <si>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</si>
  <si>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</si>
  <si>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</si>
  <si>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</si>
  <si>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</si>
  <si>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</si>
  <si>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</si>
  <si>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</si>
  <si>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</si>
  <si>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</si>
  <si>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</si>
  <si>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</si>
  <si>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</si>
  <si>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</si>
  <si>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</si>
  <si>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</si>
  <si>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</si>
  <si>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</si>
  <si>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</si>
  <si>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</si>
  <si>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</si>
  <si>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</si>
  <si>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</si>
  <si>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</si>
  <si>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</si>
  <si>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</si>
  <si>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</si>
  <si>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</si>
  <si>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</si>
  <si>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</si>
  <si>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</si>
  <si>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</si>
  <si>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</si>
  <si>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</si>
  <si>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</si>
  <si>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</si>
  <si>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</si>
  <si>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</si>
  <si>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</si>
  <si>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</si>
  <si>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</si>
  <si>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</si>
  <si>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</si>
  <si>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</si>
  <si>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</si>
  <si>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</si>
  <si>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</si>
  <si>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</si>
  <si>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</si>
  <si>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</si>
  <si>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</si>
  <si>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</si>
  <si>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</si>
  <si>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</si>
  <si>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</si>
  <si>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</si>
  <si>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</si>
  <si>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</si>
  <si>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</si>
  <si>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</si>
  <si>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</si>
  <si>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</si>
  <si>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</si>
  <si>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</si>
  <si>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</si>
  <si>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</si>
  <si>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</si>
  <si>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</si>
  <si>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</si>
  <si>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</si>
  <si>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</si>
  <si>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</si>
  <si>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</si>
  <si>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</si>
  <si>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</si>
  <si>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</si>
  <si>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</si>
  <si>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</si>
  <si>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</si>
  <si>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</si>
  <si>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</si>
  <si>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</si>
  <si>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</si>
  <si>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</si>
  <si>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</si>
  <si>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</si>
  <si>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</si>
  <si>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</si>
  <si>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</si>
  <si>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</si>
  <si>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</si>
  <si>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</si>
  <si>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</si>
  <si>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</si>
  <si>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</si>
  <si>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</si>
  <si>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</si>
  <si>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</si>
  <si>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</si>
  <si>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</si>
  <si>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</si>
  <si>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</si>
  <si>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</si>
  <si>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</si>
  <si>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</si>
  <si>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</si>
  <si>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</si>
  <si>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</si>
  <si>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</si>
  <si>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</si>
  <si>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</si>
  <si>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</si>
  <si>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</si>
  <si>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</si>
  <si>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</si>
  <si>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</si>
  <si>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</si>
  <si>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</si>
  <si>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</si>
  <si>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</si>
  <si>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</si>
  <si>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</si>
  <si>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</si>
  <si>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</si>
  <si>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</si>
  <si>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</si>
  <si>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</si>
  <si>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</si>
  <si>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</si>
  <si>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</si>
  <si>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</si>
  <si>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</si>
  <si>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</si>
  <si>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</si>
  <si>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</si>
  <si>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</si>
  <si>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</si>
  <si>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</si>
  <si>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</si>
  <si>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</si>
  <si>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</si>
  <si>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</si>
  <si>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</si>
  <si>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</si>
  <si>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</si>
  <si>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</si>
  <si>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</si>
  <si>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</si>
  <si>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</si>
  <si>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</si>
  <si>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</si>
  <si>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</si>
  <si>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</si>
  <si>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</si>
  <si>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</si>
  <si>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</si>
  <si>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</si>
  <si>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</si>
  <si>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</si>
  <si>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</si>
  <si>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</si>
  <si>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</si>
  <si>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</si>
  <si>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</si>
  <si>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</si>
  <si>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</si>
  <si>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</si>
  <si>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</si>
  <si>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</si>
  <si>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</si>
  <si>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</si>
  <si>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</si>
  <si>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</si>
  <si>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</si>
  <si>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</si>
  <si>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</si>
  <si>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</si>
  <si>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</si>
  <si>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</si>
  <si>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</si>
  <si>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</si>
  <si>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</si>
  <si>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</si>
  <si>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</si>
  <si>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</si>
  <si>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</si>
  <si>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</si>
  <si>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</si>
  <si>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</si>
  <si>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</si>
  <si>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</si>
  <si>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</si>
  <si>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</si>
  <si>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</si>
  <si>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</si>
  <si>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</si>
  <si>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</si>
  <si>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</si>
  <si>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</si>
  <si>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</si>
  <si>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</si>
  <si>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</si>
  <si>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</si>
  <si>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</si>
  <si>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</si>
  <si>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</si>
  <si>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</si>
  <si>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</si>
  <si>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</si>
  <si>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</si>
  <si>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</si>
  <si>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</si>
  <si>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</si>
  <si>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</si>
  <si>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</si>
  <si>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</si>
  <si>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</si>
  <si>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</si>
  <si>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</si>
  <si>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</si>
  <si>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</si>
  <si>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</si>
  <si>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</si>
  <si>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</si>
  <si>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</si>
  <si>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</si>
  <si>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</si>
  <si>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</si>
  <si>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</si>
  <si>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</si>
  <si>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</si>
  <si>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</si>
  <si>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</si>
  <si>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</si>
  <si>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</si>
  <si>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</si>
  <si>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</si>
  <si>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</si>
  <si>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</si>
  <si>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</si>
  <si>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</si>
  <si>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</si>
  <si>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</si>
  <si>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</si>
  <si>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</si>
  <si>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</si>
  <si>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</si>
  <si>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</si>
  <si>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</si>
  <si>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</si>
  <si>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</si>
  <si>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</si>
  <si>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</si>
  <si>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</si>
  <si>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</si>
  <si>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</si>
  <si>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</si>
  <si>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</si>
  <si>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</si>
  <si>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</si>
  <si>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</si>
  <si>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</si>
  <si>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</si>
  <si>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</si>
  <si>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</si>
  <si>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</si>
  <si>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</si>
  <si>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</si>
  <si>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</si>
  <si>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</si>
  <si>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</si>
  <si>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</si>
  <si>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</si>
  <si>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</si>
  <si>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</si>
  <si>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</si>
  <si>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</si>
  <si>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</si>
  <si>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</si>
  <si>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</si>
  <si>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</si>
  <si>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</si>
  <si>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</si>
  <si>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</si>
  <si>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</si>
  <si>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</si>
  <si>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</si>
  <si>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</si>
  <si>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</si>
  <si>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</si>
  <si>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</si>
  <si>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</si>
  <si>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</si>
  <si>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</si>
  <si>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</si>
  <si>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</si>
  <si>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</si>
  <si>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</si>
  <si>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</si>
  <si>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</si>
  <si>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</si>
  <si>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</si>
  <si>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</si>
  <si>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</si>
  <si>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</si>
  <si>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</si>
  <si>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</si>
  <si>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</si>
  <si>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</si>
  <si>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</si>
  <si>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</si>
  <si>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</si>
  <si>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</si>
  <si>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</si>
  <si>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</si>
  <si>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</si>
  <si>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</si>
  <si>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</si>
  <si>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</si>
  <si>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</si>
  <si>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</si>
  <si>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</si>
  <si>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</si>
  <si>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</si>
  <si>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</si>
  <si>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</si>
  <si>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</si>
  <si>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</si>
  <si>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</si>
  <si>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</si>
  <si>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</si>
  <si>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</si>
  <si>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</si>
  <si>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</si>
  <si>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</si>
  <si>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</si>
  <si>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</si>
  <si>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</si>
  <si>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</si>
  <si>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</si>
  <si>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</si>
  <si>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</si>
  <si>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</si>
  <si>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</si>
  <si>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</si>
  <si>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</si>
  <si>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</si>
  <si>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</si>
  <si>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</si>
  <si>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</si>
  <si>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</si>
  <si>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</si>
  <si>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</si>
  <si>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</si>
  <si>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</si>
  <si>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</si>
  <si>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</si>
  <si>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</si>
  <si>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</si>
  <si>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</si>
  <si>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</si>
  <si>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</si>
  <si>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</si>
  <si>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</si>
  <si>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</si>
  <si>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</si>
  <si>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</si>
  <si>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</si>
  <si>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</si>
  <si>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</si>
  <si>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</si>
  <si>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</si>
  <si>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</si>
  <si>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</si>
  <si>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</si>
  <si>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</si>
  <si>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</si>
  <si>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</si>
  <si>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</si>
  <si>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</si>
  <si>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</si>
  <si>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</si>
  <si>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</si>
  <si>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</si>
  <si>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</si>
  <si>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</si>
  <si>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</si>
  <si>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</si>
  <si>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</si>
  <si>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</si>
  <si>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</si>
  <si>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</si>
  <si>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</si>
  <si>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</si>
  <si>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</si>
  <si>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</si>
  <si>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</si>
  <si>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</si>
  <si>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</si>
  <si>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</si>
  <si>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</si>
  <si>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</si>
  <si>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</si>
  <si>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</si>
  <si>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</si>
  <si>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</si>
  <si>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</si>
  <si>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</si>
  <si>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</si>
  <si>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</si>
  <si>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</si>
  <si>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</si>
  <si>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</si>
  <si>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</si>
  <si>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</si>
  <si>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</si>
  <si>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</si>
  <si>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</si>
  <si>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</si>
  <si>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</si>
  <si>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</si>
  <si>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</si>
  <si>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</si>
  <si>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</si>
  <si>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</si>
  <si>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</si>
  <si>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</si>
  <si>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</si>
  <si>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</si>
  <si>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</si>
  <si>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</si>
  <si>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</si>
  <si>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</si>
  <si>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</si>
  <si>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</si>
  <si>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</si>
  <si>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</si>
  <si>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</si>
  <si>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</si>
  <si>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</si>
  <si>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</si>
  <si>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</si>
  <si>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</si>
  <si>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</si>
  <si>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</si>
  <si>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</si>
  <si>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</si>
  <si>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</si>
  <si>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</si>
  <si>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</si>
  <si>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</si>
  <si>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</si>
  <si>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</si>
  <si>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</si>
  <si>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</si>
  <si>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</si>
  <si>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</si>
  <si>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</si>
  <si>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</si>
  <si>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</si>
  <si>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</si>
  <si>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</si>
  <si>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</si>
  <si>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</si>
  <si>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</si>
  <si>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</si>
  <si>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</si>
  <si>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</si>
  <si>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</si>
  <si>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</si>
  <si>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</si>
  <si>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</si>
  <si>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</si>
  <si>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</si>
  <si>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</si>
  <si>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</si>
  <si>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</si>
  <si>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</si>
  <si>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</si>
  <si>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</si>
  <si>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</si>
  <si>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</si>
  <si>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</si>
  <si>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</si>
  <si>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</si>
  <si>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</si>
  <si>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</si>
  <si>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</si>
  <si>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</si>
  <si>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</si>
  <si>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</si>
  <si>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</si>
  <si>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</si>
  <si>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</si>
  <si>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</si>
  <si>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</si>
  <si>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</si>
  <si>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</si>
  <si>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</si>
  <si>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</si>
  <si>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</si>
  <si>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</si>
  <si>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</si>
  <si>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</si>
  <si>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</si>
  <si>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</si>
  <si>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</si>
  <si>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</si>
  <si>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</si>
  <si>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</si>
  <si>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</si>
  <si>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</si>
  <si>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</si>
  <si>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</si>
  <si>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</si>
  <si>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</si>
  <si>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</si>
  <si>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</si>
  <si>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</si>
  <si>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</si>
  <si>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</si>
  <si>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</si>
  <si>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</si>
  <si>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</si>
  <si>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</si>
  <si>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</si>
  <si>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</si>
  <si>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</si>
  <si>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</si>
  <si>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</si>
  <si>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</si>
  <si>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</si>
  <si>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</si>
  <si>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</si>
  <si>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</si>
  <si>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</si>
  <si>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</si>
  <si>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</si>
  <si>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</si>
  <si>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</si>
  <si>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</si>
  <si>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</si>
  <si>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</si>
  <si>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</si>
  <si>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</si>
  <si>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</si>
  <si>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</si>
  <si>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</si>
  <si>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</si>
  <si>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</si>
  <si>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</si>
  <si>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</si>
  <si>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</si>
  <si>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</si>
  <si>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</si>
  <si>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</si>
  <si>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</si>
  <si>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</si>
  <si>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</si>
  <si>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</si>
  <si>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</si>
  <si>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</si>
  <si>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</si>
  <si>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</si>
  <si>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</si>
  <si>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</si>
  <si>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</si>
  <si>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</si>
  <si>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</si>
  <si>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</si>
  <si>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</si>
  <si>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</si>
  <si>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</si>
  <si>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</si>
  <si>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</si>
  <si>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</si>
  <si>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</si>
  <si>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</si>
  <si>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</si>
  <si>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</si>
  <si>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</si>
  <si>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</si>
  <si>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</si>
  <si>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</si>
  <si>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</si>
  <si>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</si>
  <si>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</si>
  <si>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</si>
  <si>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</si>
  <si>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</si>
  <si>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</si>
  <si>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</si>
  <si>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</si>
  <si>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</si>
  <si>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</si>
  <si>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</si>
  <si>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</si>
  <si>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</si>
  <si>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</si>
  <si>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</si>
  <si>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</si>
  <si>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</si>
  <si>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</si>
  <si>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</si>
  <si>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</si>
  <si>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</si>
  <si>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</si>
  <si>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</si>
  <si>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</si>
  <si>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</si>
  <si>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</si>
  <si>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</si>
  <si>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</si>
  <si>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</si>
  <si>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</si>
  <si>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</si>
  <si>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</si>
  <si>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</si>
  <si>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</si>
  <si>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</si>
  <si>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</si>
  <si>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</si>
  <si>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</si>
  <si>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</si>
  <si>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</si>
  <si>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</si>
  <si>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</si>
  <si>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</si>
  <si>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</si>
  <si>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</si>
  <si>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</si>
  <si>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</si>
  <si>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</si>
  <si>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</si>
  <si>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</si>
  <si>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</si>
  <si>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</si>
  <si>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</si>
  <si>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</si>
  <si>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</si>
  <si>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</si>
  <si>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</si>
  <si>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</si>
  <si>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</si>
  <si>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</si>
  <si>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</si>
  <si>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</si>
  <si>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</si>
  <si>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</si>
  <si>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</si>
  <si>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</si>
  <si>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</si>
  <si>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</si>
  <si>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</si>
  <si>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</si>
  <si>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</si>
  <si>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</si>
  <si>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</si>
  <si>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</si>
  <si>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</si>
  <si>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</si>
  <si>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</si>
  <si>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</si>
  <si>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</si>
  <si>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</si>
  <si>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</si>
  <si>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</si>
  <si>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</si>
  <si>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</si>
  <si>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</si>
  <si>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</si>
  <si>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</si>
  <si>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</si>
  <si>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</si>
  <si>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</si>
  <si>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</si>
  <si>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</si>
  <si>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</si>
  <si>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</si>
  <si>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</si>
  <si>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</si>
  <si>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</si>
  <si>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</si>
  <si>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</si>
  <si>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</si>
  <si>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</si>
  <si>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</si>
  <si>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</si>
  <si>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</si>
  <si>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</si>
  <si>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</si>
  <si>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</si>
  <si>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</si>
  <si>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</si>
  <si>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</si>
  <si>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</si>
  <si>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</si>
  <si>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</si>
  <si>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</si>
  <si>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</si>
  <si>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</si>
  <si>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</si>
  <si>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</si>
  <si>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</si>
  <si>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</si>
  <si>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</si>
  <si>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</si>
  <si>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</si>
  <si>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</si>
  <si>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</si>
  <si>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</si>
  <si>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</si>
  <si>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</si>
  <si>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</si>
  <si>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</si>
  <si>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</si>
  <si>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</si>
  <si>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</si>
  <si>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</si>
  <si>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</si>
  <si>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</si>
  <si>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</si>
  <si>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</si>
  <si>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</si>
  <si>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</si>
  <si>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</si>
  <si>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</si>
  <si>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</si>
  <si>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</si>
  <si>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</si>
  <si>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</si>
  <si>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</si>
  <si>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</si>
  <si>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</si>
  <si>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</si>
  <si>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</si>
  <si>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</si>
  <si>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</si>
  <si>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</si>
  <si>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</si>
  <si>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</si>
  <si>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</si>
  <si>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</si>
  <si>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</si>
  <si>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</si>
  <si>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</si>
  <si>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</si>
  <si>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</si>
  <si>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</si>
  <si>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</si>
  <si>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</si>
  <si>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</si>
  <si>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</si>
  <si>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</si>
  <si>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</si>
  <si>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</si>
  <si>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</si>
  <si>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</si>
  <si>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</si>
  <si>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</si>
  <si>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</si>
  <si>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</si>
  <si>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</si>
  <si>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</si>
  <si>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</si>
  <si>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</si>
  <si>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</si>
  <si>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</si>
  <si>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</si>
  <si>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</si>
  <si>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</si>
  <si>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</si>
  <si>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</si>
  <si>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</si>
  <si>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</si>
  <si>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</si>
  <si>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</si>
  <si>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</si>
  <si>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</si>
  <si>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</si>
  <si>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</si>
  <si>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</si>
  <si>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</si>
  <si>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</si>
  <si>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</si>
  <si>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</si>
  <si>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</si>
  <si>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</si>
  <si>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</si>
  <si>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</si>
  <si>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</si>
  <si>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</si>
  <si>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</si>
  <si>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</si>
  <si>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</si>
  <si>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</si>
  <si>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</si>
  <si>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</si>
  <si>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</si>
  <si>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</si>
  <si>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</si>
  <si>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</si>
  <si>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</si>
  <si>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</si>
  <si>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</si>
  <si>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</si>
  <si>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</si>
  <si>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</si>
  <si>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</si>
  <si>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</si>
  <si>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</si>
  <si>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</si>
  <si>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</si>
  <si>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</si>
  <si>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</si>
  <si>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</si>
  <si>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</si>
  <si>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</si>
  <si>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</si>
  <si>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</si>
  <si>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</si>
  <si>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</si>
  <si>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</si>
  <si>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</si>
  <si>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</si>
  <si>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</si>
  <si>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</si>
  <si>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</si>
  <si>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</si>
  <si>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</si>
  <si>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</si>
  <si>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</si>
  <si>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</si>
  <si>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</si>
  <si>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</si>
  <si>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</si>
  <si>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</si>
  <si>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</si>
  <si>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</si>
  <si>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</si>
  <si>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</si>
  <si>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</si>
  <si>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</si>
  <si>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</si>
  <si>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</si>
  <si>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</si>
  <si>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</si>
  <si>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</si>
  <si>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</si>
  <si>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</si>
  <si>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</si>
  <si>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</si>
  <si>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</si>
  <si>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</si>
  <si>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</si>
  <si>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</si>
  <si>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</si>
  <si>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</si>
  <si>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</si>
  <si>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</si>
  <si>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</si>
  <si>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</si>
  <si>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</si>
  <si>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</si>
  <si>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</si>
  <si>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</si>
  <si>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</si>
  <si>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</si>
  <si>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</si>
  <si>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</si>
  <si>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</si>
  <si>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</si>
  <si>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</si>
  <si>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</si>
  <si>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</si>
  <si>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</si>
  <si>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</si>
  <si>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</si>
  <si>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</si>
  <si>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</si>
  <si>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</si>
  <si>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</si>
  <si>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</si>
  <si>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</si>
  <si>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</si>
  <si>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</si>
  <si>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</si>
  <si>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</si>
  <si>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</si>
  <si>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</si>
  <si>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</si>
  <si>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</si>
  <si>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</si>
  <si>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</si>
  <si>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</si>
  <si>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</si>
  <si>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</si>
  <si>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</si>
  <si>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</si>
  <si>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</si>
  <si>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</si>
  <si>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</si>
  <si>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</si>
  <si>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</si>
  <si>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</si>
  <si>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</si>
  <si>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</si>
  <si>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</si>
  <si>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</si>
  <si>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</si>
  <si>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</si>
  <si>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</si>
  <si>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</si>
  <si>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</si>
  <si>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</si>
  <si>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</si>
  <si>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</si>
  <si>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</si>
  <si>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</si>
  <si>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</si>
  <si>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</si>
  <si>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</si>
  <si>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</si>
  <si>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</si>
  <si>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</si>
  <si>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</si>
  <si>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</si>
  <si>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</si>
  <si>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</si>
  <si>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</si>
  <si>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</si>
  <si>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</si>
  <si>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</si>
  <si>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</si>
  <si>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</si>
  <si>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</si>
  <si>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</si>
  <si>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</si>
  <si>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</si>
  <si>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</si>
  <si>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</si>
  <si>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</si>
  <si>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</si>
  <si>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</si>
  <si>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</si>
  <si>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</si>
  <si>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</si>
  <si>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</si>
  <si>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</si>
  <si>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</si>
  <si>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</si>
  <si>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</si>
  <si>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</si>
  <si>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</si>
  <si>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</si>
  <si>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</si>
  <si>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</si>
  <si>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</si>
  <si>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</si>
  <si>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</si>
  <si>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</si>
  <si>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</si>
  <si>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</si>
  <si>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</si>
  <si>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</si>
  <si>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</si>
  <si>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</si>
  <si>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</si>
  <si>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</si>
  <si>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</si>
  <si>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</si>
  <si>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</si>
  <si>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</si>
  <si>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</si>
  <si>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</si>
  <si>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</si>
  <si>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</si>
  <si>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</si>
  <si>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</si>
  <si>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</si>
  <si>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</si>
  <si>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</si>
  <si>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</si>
  <si>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</si>
  <si>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</si>
  <si>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</si>
  <si>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</si>
  <si>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</si>
  <si>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</si>
  <si>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</si>
  <si>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</si>
  <si>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</si>
  <si>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</si>
  <si>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</si>
  <si>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</si>
  <si>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</si>
  <si>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</si>
  <si>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</si>
  <si>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</si>
  <si>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</si>
  <si>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</si>
  <si>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</si>
  <si>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</si>
  <si>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</si>
  <si>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</si>
  <si>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</si>
  <si>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</si>
  <si>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</si>
  <si>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</si>
  <si>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</si>
  <si>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</si>
  <si>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</si>
  <si>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</si>
  <si>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</si>
  <si>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</si>
  <si>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</si>
  <si>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</si>
  <si>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</si>
  <si>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</si>
  <si>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</si>
  <si>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</si>
  <si>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</si>
  <si>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</si>
  <si>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</si>
  <si>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</si>
  <si>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</si>
  <si>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</si>
  <si>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</si>
  <si>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</si>
  <si>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</si>
  <si>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</si>
  <si>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</si>
  <si>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</si>
  <si>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</si>
  <si>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</si>
  <si>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</si>
  <si>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</si>
  <si>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</si>
  <si>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</si>
  <si>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</si>
  <si>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</si>
  <si>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</si>
  <si>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</si>
  <si>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</si>
  <si>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</si>
  <si>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</si>
  <si>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</si>
  <si>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</si>
  <si>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</si>
  <si>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</si>
  <si>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</si>
  <si>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</si>
  <si>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</si>
  <si>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</si>
  <si>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</si>
  <si>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</si>
  <si>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</si>
  <si>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</si>
  <si>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</si>
  <si>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</si>
  <si>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</si>
  <si>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</si>
  <si>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</si>
  <si>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</si>
  <si>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</si>
  <si>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</si>
  <si>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</si>
  <si>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</si>
  <si>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</si>
  <si>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</si>
  <si>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</si>
  <si>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</si>
  <si>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</si>
  <si>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</si>
  <si>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</si>
  <si>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</si>
  <si>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</si>
  <si>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</si>
  <si>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</si>
  <si>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</si>
  <si>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</si>
  <si>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</si>
  <si>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</si>
  <si>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</si>
  <si>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</si>
  <si>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</si>
  <si>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</si>
  <si>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</si>
  <si>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</si>
  <si>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</si>
  <si>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</si>
  <si>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</si>
  <si>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</si>
  <si>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</si>
  <si>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</si>
  <si>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</si>
  <si>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</si>
  <si>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</si>
  <si>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</si>
  <si>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</si>
  <si>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</si>
  <si>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</si>
  <si>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</si>
  <si>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</si>
  <si>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</si>
  <si>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</si>
  <si>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</si>
  <si>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</si>
  <si>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</si>
  <si>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</si>
  <si>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</si>
  <si>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</si>
  <si>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</si>
  <si>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</si>
  <si>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</si>
  <si>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</si>
  <si>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</si>
  <si>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</si>
  <si>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</si>
  <si>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</si>
  <si>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</si>
  <si>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</si>
  <si>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</si>
  <si>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</si>
  <si>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</si>
  <si>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</si>
  <si>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</si>
  <si>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</si>
  <si>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</si>
  <si>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</si>
  <si>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</si>
  <si>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</si>
  <si>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</si>
  <si>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</si>
  <si>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</si>
  <si>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</si>
  <si>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</si>
  <si>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</si>
  <si>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</si>
  <si>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</si>
  <si>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</si>
  <si>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</si>
  <si>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</si>
  <si>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</si>
  <si>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</si>
  <si>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</si>
  <si>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</si>
  <si>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</si>
  <si>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</si>
  <si>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</si>
  <si>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</si>
  <si>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</si>
  <si>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</si>
  <si>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</si>
  <si>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</si>
  <si>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</si>
  <si>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</si>
  <si>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</si>
  <si>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</si>
  <si>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</si>
  <si>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</si>
  <si>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</si>
  <si>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</si>
  <si>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</si>
  <si>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</si>
  <si>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</si>
  <si>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</si>
  <si>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</si>
  <si>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</si>
  <si>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</si>
  <si>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</si>
  <si>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</si>
  <si>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</si>
  <si>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</si>
  <si>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</si>
  <si>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</si>
  <si>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</si>
  <si>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</si>
  <si>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</si>
  <si>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</si>
  <si>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</si>
  <si>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</si>
  <si>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</si>
  <si>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</si>
  <si>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</si>
  <si>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</si>
  <si>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</si>
  <si>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</si>
  <si>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</si>
  <si>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</si>
  <si>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</si>
  <si>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</si>
  <si>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</si>
  <si>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</si>
  <si>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</si>
  <si>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</si>
  <si>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</si>
  <si>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</si>
  <si>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</si>
  <si>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</si>
  <si>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</si>
  <si>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</si>
  <si>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</si>
  <si>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</si>
  <si>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</si>
  <si>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</si>
  <si>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</si>
  <si>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</si>
  <si>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</si>
  <si>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</si>
  <si>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</si>
  <si>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</si>
  <si>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</si>
  <si>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</si>
  <si>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</si>
  <si>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</si>
  <si>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</si>
  <si>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</si>
  <si>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</si>
  <si>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</si>
  <si>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</si>
  <si>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</si>
  <si>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</si>
  <si>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</si>
  <si>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</si>
  <si>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</si>
  <si>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</si>
  <si>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</si>
  <si>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</si>
  <si>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</si>
  <si>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</si>
  <si>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</si>
  <si>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</si>
  <si>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</si>
  <si>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</si>
  <si>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</si>
  <si>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</si>
  <si>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</si>
  <si>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</si>
  <si>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</si>
  <si>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</si>
  <si>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</si>
  <si>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</si>
  <si>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</si>
  <si>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</si>
  <si>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</si>
  <si>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</si>
  <si>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</si>
  <si>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</si>
  <si>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</si>
  <si>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</si>
  <si>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</si>
  <si>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</si>
  <si>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</si>
  <si>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</si>
  <si>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</si>
  <si>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</si>
  <si>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</si>
  <si>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</si>
  <si>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</si>
  <si>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</si>
  <si>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</si>
  <si>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</si>
  <si>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</si>
  <si>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</si>
  <si>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</si>
  <si>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</si>
  <si>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</si>
  <si>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</si>
  <si>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</si>
  <si>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</si>
  <si>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</si>
  <si>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</si>
  <si>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</si>
  <si>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</si>
  <si>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</si>
  <si>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</si>
  <si>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</si>
  <si>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</si>
  <si>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</si>
  <si>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</si>
  <si>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</si>
  <si>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</si>
  <si>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</si>
  <si>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</si>
  <si>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</si>
  <si>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</si>
  <si>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</si>
  <si>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</si>
  <si>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</si>
  <si>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</si>
  <si>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</si>
  <si>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</si>
  <si>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</si>
  <si>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</si>
  <si>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</si>
  <si>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</si>
  <si>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</si>
  <si>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</si>
  <si>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</si>
  <si>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</si>
  <si>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</si>
  <si>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</si>
  <si>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</si>
  <si>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</si>
  <si>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</si>
  <si>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</si>
  <si>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</si>
  <si>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</si>
  <si>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</si>
  <si>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</si>
  <si>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</si>
  <si>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</si>
  <si>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</si>
  <si>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</si>
  <si>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</si>
  <si>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</si>
  <si>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</si>
  <si>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</si>
  <si>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</si>
  <si>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</si>
  <si>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</si>
  <si>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</si>
  <si>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</si>
  <si>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</si>
  <si>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</si>
  <si>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</si>
  <si>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</si>
  <si>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</si>
  <si>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</si>
  <si>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</si>
  <si>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</si>
  <si>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</si>
  <si>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</si>
  <si>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</si>
  <si>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</si>
  <si>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</si>
  <si>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</si>
  <si>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</si>
  <si>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</si>
  <si>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</si>
  <si>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</si>
  <si>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</si>
  <si>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</si>
  <si>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</si>
  <si>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</si>
  <si>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</si>
  <si>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</si>
  <si>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</si>
  <si>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</si>
  <si>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</si>
  <si>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</si>
  <si>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</si>
  <si>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</si>
  <si>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</si>
  <si>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</si>
  <si>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</si>
  <si>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</si>
  <si>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</si>
  <si>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</si>
  <si>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</si>
  <si>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</si>
  <si>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</si>
  <si>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</si>
  <si>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</si>
  <si>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</si>
  <si>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</si>
  <si>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</si>
  <si>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</si>
  <si>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</si>
  <si>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</si>
  <si>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</si>
  <si>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</si>
  <si>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</si>
  <si>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</si>
  <si>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</si>
  <si>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</si>
  <si>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</si>
  <si>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</si>
  <si>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</si>
  <si>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</si>
  <si>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</si>
  <si>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</si>
  <si>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</si>
  <si>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</si>
  <si>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</si>
  <si>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</si>
  <si>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</si>
  <si>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</si>
  <si>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</si>
  <si>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</si>
  <si>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</si>
  <si>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</si>
  <si>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</si>
  <si>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</si>
  <si>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</si>
  <si>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</si>
  <si>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</si>
  <si>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</si>
  <si>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</si>
  <si>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</si>
  <si>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</si>
  <si>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</si>
  <si>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</si>
  <si>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</si>
  <si>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</si>
  <si>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</si>
  <si>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</si>
  <si>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</si>
  <si>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</si>
  <si>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</si>
  <si>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</si>
  <si>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</si>
  <si>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</si>
  <si>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</si>
  <si>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</si>
  <si>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</si>
  <si>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</si>
  <si>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</si>
  <si>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</si>
  <si>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</si>
  <si>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</si>
  <si>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</si>
  <si>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</si>
  <si>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</si>
  <si>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</si>
  <si>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</si>
  <si>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</si>
  <si>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</si>
  <si>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</si>
  <si>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</si>
  <si>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</si>
  <si>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</si>
  <si>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</si>
  <si>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</si>
  <si>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</si>
  <si>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</si>
  <si>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</si>
  <si>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</si>
  <si>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</si>
  <si>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</si>
  <si>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</si>
  <si>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</si>
  <si>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</si>
  <si>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</si>
  <si>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</si>
  <si>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</si>
  <si>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</si>
  <si>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</si>
  <si>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</si>
  <si>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</si>
  <si>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</si>
  <si>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</si>
  <si>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</si>
  <si>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</si>
  <si>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</si>
  <si>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</si>
  <si>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</si>
  <si>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</si>
  <si>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</si>
  <si>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</si>
  <si>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</si>
  <si>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</si>
  <si>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</si>
  <si>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</si>
  <si>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</si>
  <si>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</si>
  <si>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</si>
  <si>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</si>
  <si>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</si>
  <si>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</si>
  <si>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</si>
  <si>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</si>
  <si>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</si>
  <si>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</si>
  <si>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</si>
  <si>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</si>
  <si>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</si>
  <si>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</si>
  <si>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</si>
  <si>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</si>
  <si>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</si>
  <si>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</si>
  <si>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</si>
  <si>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</si>
  <si>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</si>
  <si>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</si>
  <si>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</si>
  <si>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</si>
  <si>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</si>
  <si>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</si>
  <si>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</si>
  <si>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</si>
  <si>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</si>
  <si>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</si>
  <si>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</si>
  <si>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</si>
  <si>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</si>
  <si>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</si>
  <si>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</si>
  <si>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</si>
  <si>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</si>
  <si>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</si>
  <si>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</si>
  <si>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</si>
  <si>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</si>
  <si>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</si>
  <si>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</si>
  <si>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</si>
  <si>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</si>
  <si>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</si>
  <si>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</si>
  <si>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</si>
  <si>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</si>
  <si>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</si>
  <si>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</si>
  <si>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</si>
  <si>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</si>
  <si>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</si>
  <si>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</si>
  <si>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</si>
  <si>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</si>
  <si>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</si>
  <si>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</si>
  <si>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</si>
  <si>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</si>
  <si>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</si>
  <si>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</si>
  <si>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</si>
  <si>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</si>
  <si>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</si>
  <si>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</si>
  <si>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</si>
  <si>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</si>
  <si>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</si>
  <si>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</si>
  <si>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</si>
  <si>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</si>
  <si>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</si>
  <si>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</si>
  <si>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</si>
  <si>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</si>
  <si>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</si>
  <si>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</si>
  <si>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</si>
  <si>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</si>
  <si>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</si>
  <si>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</si>
  <si>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</si>
  <si>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</si>
  <si>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</si>
  <si>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</si>
  <si>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</si>
  <si>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</si>
  <si>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</si>
  <si>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</si>
  <si>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</si>
  <si>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</si>
  <si>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</si>
  <si>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</si>
  <si>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</si>
  <si>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</si>
  <si>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</si>
  <si>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</si>
  <si>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</si>
  <si>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</si>
  <si>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</si>
  <si>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</si>
  <si>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</si>
  <si>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</si>
  <si>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</si>
  <si>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</si>
  <si>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</si>
  <si>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</si>
  <si>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</si>
  <si>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</si>
  <si>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</si>
  <si>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</si>
  <si>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</si>
  <si>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</si>
  <si>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</si>
  <si>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</si>
  <si>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</si>
  <si>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</si>
  <si>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</si>
  <si>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</si>
  <si>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</si>
  <si>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</si>
  <si>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</si>
  <si>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</si>
  <si>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</si>
  <si>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</si>
  <si>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</si>
  <si>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</si>
  <si>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</si>
  <si>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</si>
  <si>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</si>
  <si>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</si>
  <si>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</si>
  <si>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</si>
  <si>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</si>
  <si>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</si>
  <si>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</si>
  <si>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</si>
  <si>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</si>
  <si>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</si>
  <si>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</si>
  <si>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</si>
  <si>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</si>
  <si>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</si>
  <si>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</si>
  <si>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</si>
  <si>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</si>
  <si>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</si>
  <si>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</si>
  <si>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</si>
  <si>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</si>
  <si>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</si>
  <si>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</si>
  <si>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</si>
  <si>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</si>
  <si>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</si>
  <si>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</si>
  <si>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</si>
  <si>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</si>
  <si>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</si>
  <si>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</si>
  <si>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</si>
  <si>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</si>
  <si>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</si>
  <si>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</si>
  <si>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</si>
  <si>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</si>
  <si>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</si>
  <si>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</si>
  <si>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</si>
  <si>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</si>
  <si>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</si>
  <si>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</si>
  <si>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</si>
  <si>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</si>
  <si>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</si>
  <si>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</si>
  <si>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</si>
  <si>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</si>
  <si>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</si>
  <si>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</si>
  <si>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</si>
  <si>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</si>
  <si>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</si>
  <si>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</si>
  <si>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</si>
  <si>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</si>
  <si>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</si>
  <si>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</si>
  <si>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</si>
  <si>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</si>
  <si>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</si>
  <si>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</si>
  <si>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</si>
  <si>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</si>
  <si>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</si>
  <si>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</si>
  <si>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</si>
  <si>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</si>
  <si>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</si>
  <si>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</si>
  <si>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</si>
  <si>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</si>
  <si>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</si>
  <si>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</si>
  <si>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</si>
  <si>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</si>
  <si>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</si>
  <si>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</si>
  <si>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</si>
  <si>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</si>
  <si>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</si>
  <si>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</si>
  <si>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</si>
  <si>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</si>
  <si>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</si>
  <si>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</si>
  <si>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</si>
  <si>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</si>
  <si>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</si>
  <si>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</si>
  <si>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</si>
  <si>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</si>
  <si>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</si>
  <si>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</si>
  <si>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</si>
  <si>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</si>
  <si>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</si>
  <si>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</si>
  <si>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</si>
  <si>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</si>
  <si>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</si>
  <si>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</si>
  <si>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</si>
  <si>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</si>
  <si>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</si>
  <si>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</si>
  <si>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</si>
  <si>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</si>
  <si>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</si>
  <si>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</si>
  <si>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</si>
  <si>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</si>
  <si>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</si>
  <si>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</si>
  <si>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</si>
  <si>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</si>
  <si>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</si>
  <si>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</si>
  <si>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</si>
  <si>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</si>
  <si>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</si>
  <si>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</si>
  <si>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</si>
  <si>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</si>
  <si>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</si>
  <si>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</si>
  <si>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</si>
  <si>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</si>
  <si>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</si>
  <si>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</si>
  <si>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</si>
  <si>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</si>
  <si>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</si>
  <si>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</si>
  <si>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</si>
  <si>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</si>
  <si>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</si>
  <si>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</si>
  <si>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</si>
  <si>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</si>
  <si>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</si>
  <si>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</si>
  <si>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</si>
  <si>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</si>
  <si>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</si>
  <si>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</si>
  <si>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</si>
  <si>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</si>
  <si>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</si>
  <si>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</si>
  <si>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</si>
  <si>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</si>
  <si>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</si>
  <si>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</si>
  <si>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</si>
  <si>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</si>
  <si>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</si>
  <si>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</si>
  <si>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</si>
  <si>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</si>
  <si>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</si>
  <si>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</si>
  <si>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</si>
  <si>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</si>
  <si>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</si>
  <si>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</si>
  <si>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</si>
  <si>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</si>
  <si>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</si>
  <si>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</si>
  <si>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</si>
  <si>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</si>
  <si>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</si>
  <si>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</si>
  <si>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</si>
  <si>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</si>
  <si>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</si>
  <si>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</si>
  <si>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</si>
  <si>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</si>
  <si>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</si>
  <si>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</si>
  <si>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</si>
  <si>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</si>
  <si>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</si>
  <si>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</si>
  <si>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</si>
  <si>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</si>
  <si>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</si>
  <si>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</si>
  <si>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</si>
  <si>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</si>
  <si>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</si>
  <si>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</si>
  <si>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</si>
  <si>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</si>
  <si>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</si>
  <si>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</si>
  <si>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</si>
  <si>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</si>
  <si>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</si>
  <si>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</si>
  <si>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</si>
  <si>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</si>
  <si>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</si>
  <si>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</si>
  <si>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</si>
  <si>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</si>
  <si>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</si>
  <si>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</si>
  <si>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</si>
  <si>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</si>
  <si>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</si>
  <si>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</si>
  <si>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</si>
  <si>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</si>
  <si>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</si>
  <si>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</si>
  <si>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</si>
  <si>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</si>
  <si>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</si>
  <si>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</si>
  <si>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</si>
  <si>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</si>
  <si>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</si>
  <si>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</si>
  <si>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</si>
  <si>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</si>
  <si>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</si>
  <si>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</si>
  <si>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</si>
  <si>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</si>
  <si>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</si>
  <si>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</si>
  <si>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</si>
  <si>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</si>
  <si>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</si>
  <si>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</si>
  <si>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</si>
  <si>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</si>
  <si>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</si>
  <si>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</si>
  <si>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</si>
  <si>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</si>
  <si>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</si>
  <si>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</si>
  <si>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</si>
  <si>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</si>
  <si>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</si>
  <si>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</si>
  <si>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</si>
  <si>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</si>
  <si>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</si>
  <si>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</si>
  <si>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</si>
  <si>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</si>
  <si>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</si>
  <si>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</si>
  <si>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</si>
  <si>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</si>
  <si>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</si>
  <si>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</si>
  <si>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</si>
  <si>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</si>
  <si>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</si>
  <si>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</si>
  <si>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</si>
  <si>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</si>
  <si>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</si>
  <si>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</si>
  <si>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</si>
  <si>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</si>
  <si>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</si>
  <si>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</si>
  <si>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</si>
  <si>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</si>
  <si>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</si>
  <si>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</si>
  <si>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</si>
  <si>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</si>
  <si>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</si>
  <si>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</si>
  <si>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</si>
  <si>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</si>
  <si>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</si>
  <si>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</si>
  <si>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</si>
  <si>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</si>
  <si>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</si>
  <si>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</si>
  <si>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</si>
  <si>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</si>
  <si>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</si>
  <si>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</si>
  <si>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</si>
  <si>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</si>
  <si>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</si>
  <si>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</si>
  <si>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</si>
  <si>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</si>
  <si>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</si>
  <si>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</si>
  <si>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</si>
  <si>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</si>
  <si>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</si>
  <si>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</si>
  <si>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</si>
  <si>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</si>
  <si>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</si>
  <si>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</si>
  <si>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</si>
  <si>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</si>
  <si>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</si>
  <si>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</si>
  <si>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</si>
  <si>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</si>
  <si>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</si>
  <si>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</si>
  <si>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</si>
  <si>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</si>
  <si>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</si>
  <si>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</si>
  <si>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</si>
  <si>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</si>
  <si>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</si>
  <si>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</si>
  <si>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</si>
  <si>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</si>
  <si>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</si>
  <si>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</si>
  <si>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</si>
  <si>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</si>
  <si>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</si>
  <si>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</si>
  <si>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</si>
  <si>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</si>
  <si>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</si>
  <si>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</si>
  <si>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</si>
  <si>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</si>
  <si>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</si>
  <si>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</si>
  <si>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</si>
  <si>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</si>
  <si>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</si>
  <si>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</si>
  <si>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</si>
  <si>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</si>
  <si>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</si>
  <si>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</si>
  <si>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</si>
  <si>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</si>
  <si>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</si>
  <si>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</si>
  <si>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</si>
  <si>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</si>
  <si>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</si>
  <si>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</si>
  <si>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</si>
  <si>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</si>
  <si>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</si>
  <si>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</si>
  <si>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</si>
  <si>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</si>
  <si>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</si>
  <si>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</si>
  <si>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</si>
  <si>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</si>
  <si>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</si>
  <si>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</si>
  <si>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</si>
  <si>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</si>
  <si>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</si>
  <si>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</si>
  <si>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</si>
  <si>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</si>
  <si>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</si>
  <si>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</si>
  <si>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</si>
  <si>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</si>
  <si>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</si>
  <si>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</si>
  <si>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</si>
  <si>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</si>
  <si>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</si>
  <si>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</si>
  <si>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</si>
  <si>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</si>
  <si>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</si>
  <si>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</si>
  <si>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</si>
  <si>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</si>
  <si>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</si>
  <si>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</si>
  <si>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</si>
  <si>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</si>
  <si>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</si>
  <si>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</si>
  <si>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</si>
  <si>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</si>
  <si>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</si>
  <si>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</si>
  <si>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</si>
  <si>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</si>
  <si>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</si>
  <si>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</si>
  <si>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</si>
  <si>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</si>
  <si>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</si>
  <si>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</si>
  <si>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</si>
  <si>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</si>
  <si>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</si>
  <si>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</si>
  <si>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</si>
  <si>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</si>
  <si>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</si>
  <si>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</si>
  <si>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</si>
  <si>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</si>
  <si>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</si>
  <si>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</si>
  <si>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</si>
  <si>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</si>
  <si>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</si>
  <si>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</si>
  <si>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</si>
  <si>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</si>
  <si>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</si>
  <si>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</si>
  <si>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</si>
  <si>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</si>
  <si>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</si>
  <si>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</si>
  <si>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</si>
  <si>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</si>
  <si>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</si>
  <si>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</si>
  <si>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</si>
  <si>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</si>
  <si>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</si>
  <si>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</si>
  <si>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</si>
  <si>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</si>
  <si>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</si>
  <si>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</si>
  <si>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</si>
  <si>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</si>
  <si>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</si>
  <si>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</si>
  <si>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</si>
  <si>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</si>
  <si>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</si>
  <si>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</si>
  <si>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</si>
  <si>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</si>
  <si>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</si>
  <si>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</si>
  <si>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</si>
  <si>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</si>
  <si>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</si>
  <si>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</si>
  <si>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</si>
  <si>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</si>
  <si>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</si>
  <si>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</si>
  <si>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</si>
  <si>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</si>
  <si>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</si>
  <si>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</si>
  <si>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</si>
  <si>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</si>
  <si>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</si>
  <si>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</si>
  <si>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</si>
  <si>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</si>
  <si>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</si>
  <si>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</si>
  <si>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</si>
  <si>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</si>
  <si>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</si>
  <si>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</si>
  <si>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</si>
  <si>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</si>
  <si>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</si>
  <si>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</si>
  <si>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</si>
  <si>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</si>
  <si>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</si>
  <si>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</si>
  <si>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</si>
  <si>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</si>
  <si>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</si>
  <si>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</si>
  <si>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</si>
  <si>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</si>
  <si>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</si>
  <si>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</si>
  <si>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</si>
  <si>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</si>
  <si>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</si>
  <si>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</si>
  <si>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</si>
  <si>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</si>
  <si>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</si>
  <si>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</si>
  <si>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</si>
  <si>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</si>
  <si>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</si>
  <si>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</si>
  <si>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</si>
  <si>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</si>
  <si>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</si>
  <si>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</si>
  <si>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</si>
  <si>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</si>
  <si>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</si>
  <si>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</si>
  <si>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</si>
  <si>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</si>
  <si>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</si>
  <si>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</si>
  <si>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</si>
  <si>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</si>
  <si>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</si>
  <si>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</si>
  <si>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</si>
  <si>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</si>
  <si>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</si>
  <si>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</si>
  <si>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</si>
  <si>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</si>
  <si>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</si>
  <si>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</si>
  <si>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</si>
  <si>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</si>
  <si>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</si>
  <si>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</si>
  <si>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</si>
  <si>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</si>
  <si>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</si>
  <si>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</si>
  <si>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</si>
  <si>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</si>
  <si>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</si>
  <si>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</si>
  <si>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</si>
  <si>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</si>
  <si>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</si>
  <si>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</si>
  <si>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</si>
  <si>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</si>
  <si>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</si>
  <si>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</si>
  <si>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</si>
  <si>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</si>
  <si>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</si>
  <si>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</si>
  <si>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</si>
  <si>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</si>
  <si>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</si>
  <si>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</si>
  <si>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</si>
  <si>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</si>
  <si>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</si>
  <si>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</si>
  <si>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</si>
  <si>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</si>
  <si>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</si>
  <si>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</si>
  <si>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</si>
  <si>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</si>
  <si>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</si>
  <si>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</si>
  <si>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</si>
  <si>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</si>
  <si>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</si>
  <si>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</si>
  <si>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</si>
  <si>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</si>
  <si>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</si>
  <si>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</si>
  <si>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</si>
  <si>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</si>
  <si>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</si>
  <si>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</si>
  <si>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</si>
  <si>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</si>
  <si>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</si>
  <si>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</si>
  <si>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</si>
  <si>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</si>
  <si>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</si>
  <si>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</si>
  <si>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</si>
  <si>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</si>
  <si>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</si>
  <si>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</si>
  <si>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</si>
  <si>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</si>
  <si>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</si>
  <si>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</si>
  <si>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</si>
  <si>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</si>
  <si>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</si>
  <si>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</si>
  <si>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</si>
  <si>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</si>
  <si>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</si>
  <si>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</si>
  <si>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</si>
  <si>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</si>
  <si>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</si>
  <si>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</si>
  <si>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</si>
  <si>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</si>
  <si>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</si>
  <si>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</si>
  <si>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</si>
  <si>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</si>
  <si>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</si>
  <si>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</si>
  <si>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</si>
  <si>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</si>
  <si>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</si>
  <si>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</si>
  <si>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</si>
  <si>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</si>
  <si>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</si>
  <si>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</si>
  <si>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</si>
  <si>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</si>
  <si>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</si>
  <si>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</si>
  <si>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</si>
  <si>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</si>
  <si>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</si>
  <si>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</si>
  <si>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</si>
  <si>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</si>
  <si>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</si>
  <si>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</si>
  <si>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</si>
  <si>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</si>
  <si>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</si>
  <si>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</si>
  <si>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</si>
  <si>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</si>
  <si>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</si>
  <si>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</si>
  <si>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</si>
  <si>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</si>
  <si>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</si>
  <si>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</si>
  <si>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</si>
  <si>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</si>
  <si>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</si>
  <si>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</si>
  <si>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</si>
  <si>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</si>
  <si>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</si>
  <si>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</si>
  <si>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</si>
  <si>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</si>
  <si>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</si>
  <si>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</si>
  <si>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</si>
  <si>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</si>
  <si>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</si>
  <si>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</si>
  <si>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</si>
  <si>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</si>
  <si>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</si>
  <si>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</si>
  <si>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</si>
  <si>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</si>
  <si>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</si>
  <si>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</si>
  <si>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</si>
  <si>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</si>
  <si>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</si>
  <si>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</si>
  <si>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</si>
  <si>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</si>
  <si>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</si>
  <si>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</si>
  <si>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</si>
  <si>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</si>
  <si>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</si>
  <si>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</si>
  <si>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</si>
  <si>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</si>
  <si>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</si>
  <si>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</si>
  <si>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</si>
  <si>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</si>
  <si>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</si>
  <si>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</si>
  <si>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</si>
  <si>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</si>
  <si>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</si>
  <si>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</si>
  <si>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</si>
  <si>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</si>
  <si>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</si>
  <si>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</si>
  <si>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</si>
  <si>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</si>
  <si>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</si>
  <si>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</si>
  <si>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</si>
  <si>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</si>
  <si>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</si>
  <si>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</si>
  <si>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</si>
  <si>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</si>
  <si>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</si>
  <si>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</si>
  <si>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</si>
  <si>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</si>
  <si>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</si>
  <si>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</si>
  <si>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</si>
  <si>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</si>
  <si>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</si>
  <si>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</si>
  <si>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</si>
  <si>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</si>
  <si>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</si>
  <si>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</si>
  <si>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</si>
  <si>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</si>
  <si>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</si>
  <si>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</si>
  <si>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</si>
  <si>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</si>
  <si>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</si>
  <si>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</si>
  <si>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</si>
  <si>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</si>
  <si>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</si>
  <si>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</si>
  <si>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</si>
  <si>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</si>
  <si>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</si>
  <si>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</si>
  <si>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</si>
  <si>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</si>
  <si>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</si>
  <si>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</si>
  <si>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</si>
  <si>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</si>
  <si>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</si>
  <si>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</si>
  <si>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</si>
  <si>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</si>
  <si>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</si>
  <si>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</si>
  <si>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</si>
  <si>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</si>
  <si>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</si>
  <si>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</si>
  <si>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</si>
  <si>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</si>
  <si>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</si>
  <si>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</si>
  <si>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</si>
  <si>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</si>
  <si>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</si>
  <si>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</si>
  <si>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</si>
  <si>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</si>
  <si>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</si>
  <si>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</si>
  <si>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</si>
  <si>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</si>
  <si>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</si>
  <si>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</si>
  <si>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</si>
  <si>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</si>
  <si>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</si>
  <si>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</si>
  <si>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</si>
  <si>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</si>
  <si>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</si>
  <si>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</si>
  <si>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</si>
  <si>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</si>
  <si>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</si>
  <si>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</si>
  <si>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</si>
  <si>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</si>
  <si>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</si>
  <si>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</si>
  <si>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</si>
  <si>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</si>
  <si>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</si>
  <si>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</si>
  <si>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</si>
  <si>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</si>
  <si>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</si>
  <si>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</si>
  <si>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</si>
  <si>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</si>
  <si>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</si>
  <si>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</si>
  <si>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</si>
  <si>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</si>
  <si>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</si>
  <si>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</si>
  <si>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</si>
  <si>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</si>
  <si>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</si>
  <si>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</si>
  <si>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</si>
  <si>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</si>
  <si>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</si>
  <si>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</si>
  <si>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</si>
  <si>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</si>
  <si>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</si>
  <si>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</si>
  <si>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</si>
  <si>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</si>
  <si>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</si>
  <si>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</si>
  <si>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</si>
  <si>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</si>
  <si>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</si>
  <si>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</si>
  <si>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</si>
  <si>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</si>
  <si>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</si>
  <si>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</si>
  <si>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</si>
  <si>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</si>
  <si>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</si>
  <si>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</si>
  <si>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</si>
  <si>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</si>
  <si>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</si>
  <si>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</si>
  <si>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</si>
  <si>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</si>
  <si>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</si>
  <si>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</si>
  <si>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</si>
  <si>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</si>
  <si>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</si>
  <si>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</si>
  <si>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</si>
  <si>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</si>
  <si>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</si>
  <si>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</si>
  <si>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</si>
  <si>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</si>
  <si>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</si>
  <si>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</si>
  <si>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</si>
  <si>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</si>
  <si>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</si>
  <si>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</si>
  <si>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</si>
  <si>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</si>
  <si>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</si>
  <si>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</si>
  <si>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</si>
  <si>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</si>
  <si>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</si>
  <si>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</si>
  <si>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</si>
  <si>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</si>
  <si>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</si>
  <si>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</si>
  <si>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</si>
  <si>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</si>
  <si>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</si>
  <si>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</si>
  <si>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</si>
  <si>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</si>
  <si>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</si>
  <si>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</si>
  <si>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</si>
  <si>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</si>
  <si>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</si>
  <si>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</si>
  <si>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</si>
  <si>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</si>
  <si>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</si>
  <si>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</si>
  <si>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</si>
  <si>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</si>
  <si>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</si>
  <si>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</si>
  <si>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</si>
  <si>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</si>
  <si>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</si>
  <si>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</si>
  <si>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</si>
  <si>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</si>
  <si>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</si>
  <si>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</si>
  <si>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</si>
  <si>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</si>
  <si>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</si>
  <si>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</si>
  <si>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</si>
  <si>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</si>
  <si>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</si>
  <si>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</si>
  <si>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</si>
  <si>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</si>
  <si>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</si>
  <si>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</si>
  <si>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</si>
  <si>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</si>
  <si>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</si>
  <si>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</si>
  <si>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</si>
  <si>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</si>
  <si>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</si>
  <si>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</si>
  <si>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</si>
  <si>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</si>
  <si>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</si>
  <si>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</si>
  <si>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</si>
  <si>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</si>
  <si>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</si>
  <si>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</si>
  <si>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</si>
  <si>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</si>
  <si>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</si>
  <si>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</si>
  <si>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</si>
  <si>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</si>
  <si>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</si>
  <si>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</si>
  <si>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</si>
  <si>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</si>
  <si>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</si>
  <si>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</si>
  <si>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</si>
  <si>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</si>
  <si>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</si>
  <si>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</si>
  <si>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</si>
  <si>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</si>
  <si>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</si>
  <si>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</si>
  <si>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</si>
  <si>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</si>
  <si>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</si>
  <si>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</si>
  <si>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</si>
  <si>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</si>
  <si>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</si>
  <si>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</si>
  <si>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</si>
  <si>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</si>
  <si>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</si>
  <si>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</si>
  <si>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</si>
  <si>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</si>
  <si>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</si>
  <si>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</si>
  <si>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</si>
  <si>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</si>
  <si>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</si>
  <si>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</si>
  <si>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</si>
  <si>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</si>
  <si>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</si>
  <si>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</si>
  <si>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</si>
  <si>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</si>
  <si>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</si>
  <si>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</si>
  <si>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</si>
  <si>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</si>
  <si>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</si>
  <si>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</si>
  <si>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</si>
  <si>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</si>
  <si>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</si>
  <si>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</si>
  <si>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</si>
  <si>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</si>
  <si>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</si>
  <si>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</si>
  <si>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</si>
  <si>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</si>
  <si>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</si>
  <si>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</si>
  <si>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</si>
  <si>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</si>
  <si>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</si>
  <si>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</si>
  <si>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</si>
  <si>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</si>
  <si>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</si>
  <si>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</si>
  <si>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</si>
  <si>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</si>
  <si>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</si>
  <si>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</si>
  <si>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</si>
  <si>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</si>
  <si>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</si>
  <si>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</si>
  <si>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</si>
  <si>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</si>
  <si>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</si>
  <si>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</si>
  <si>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</si>
  <si>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</si>
  <si>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</si>
  <si>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</si>
  <si>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</si>
  <si>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</si>
  <si>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</si>
  <si>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</si>
  <si>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</si>
  <si>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</si>
  <si>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</si>
  <si>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</si>
  <si>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</si>
  <si>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</si>
  <si>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</si>
  <si>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</si>
  <si>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</si>
  <si>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</si>
  <si>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</si>
  <si>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</si>
  <si>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</si>
  <si>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</si>
  <si>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</si>
  <si>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</si>
  <si>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</si>
  <si>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</si>
  <si>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</si>
  <si>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</si>
  <si>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</si>
  <si>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</si>
  <si>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</si>
  <si>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</si>
  <si>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</si>
  <si>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</si>
  <si>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</si>
  <si>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</si>
  <si>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</si>
  <si>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</si>
  <si>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</si>
  <si>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</si>
  <si>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</si>
  <si>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</si>
  <si>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</si>
  <si>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</si>
  <si>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</si>
  <si>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</si>
  <si>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</si>
  <si>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</si>
  <si>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</si>
  <si>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</si>
  <si>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</si>
  <si>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</si>
  <si>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</si>
  <si>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</si>
  <si>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</si>
  <si>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</si>
  <si>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</si>
  <si>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</si>
  <si>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</si>
  <si>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</si>
  <si>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</si>
  <si>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</si>
  <si>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</si>
  <si>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</si>
  <si>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</si>
  <si>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</si>
  <si>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</si>
  <si>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</si>
  <si>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</si>
  <si>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</si>
  <si>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</si>
  <si>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</si>
  <si>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</si>
  <si>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</si>
  <si>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</si>
  <si>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</si>
  <si>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</si>
  <si>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</si>
  <si>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</si>
  <si>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</si>
  <si>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</si>
  <si>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</si>
  <si>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</si>
  <si>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</si>
  <si>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</si>
  <si>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</si>
  <si>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</si>
  <si>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</si>
  <si>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</si>
  <si>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</si>
  <si>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</si>
  <si>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</si>
  <si>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</si>
  <si>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</si>
  <si>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</si>
  <si>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</si>
  <si>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</si>
  <si>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</si>
  <si>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</si>
  <si>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</si>
  <si>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</si>
  <si>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</si>
  <si>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</si>
  <si>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</si>
  <si>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</si>
  <si>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</si>
  <si>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</si>
  <si>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</si>
  <si>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</si>
  <si>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</si>
  <si>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</si>
  <si>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</si>
  <si>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</si>
  <si>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</si>
  <si>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</si>
  <si>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</si>
  <si>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</si>
  <si>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</si>
  <si>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</si>
  <si>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</si>
  <si>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</si>
  <si>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</si>
  <si>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</si>
  <si>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</si>
  <si>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</si>
  <si>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</si>
  <si>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</si>
  <si>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</si>
  <si>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</si>
  <si>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</si>
  <si>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</si>
  <si>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</si>
  <si>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</si>
  <si>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</si>
  <si>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</si>
  <si>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</si>
  <si>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</si>
  <si>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</si>
  <si>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</si>
  <si>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</si>
  <si>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</si>
  <si>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</si>
  <si>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</si>
  <si>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</si>
  <si>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</si>
  <si>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</si>
  <si>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</si>
  <si>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</si>
  <si>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</si>
  <si>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</si>
  <si>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</si>
  <si>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</si>
  <si>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</si>
  <si>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</si>
  <si>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</si>
  <si>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</si>
  <si>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</si>
  <si>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</si>
  <si>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</si>
  <si>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</si>
  <si>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</si>
  <si>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</si>
  <si>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</si>
  <si>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</si>
  <si>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</si>
  <si>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</si>
  <si>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</si>
  <si>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</si>
  <si>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</si>
  <si>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</si>
  <si>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</si>
  <si>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</si>
  <si>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</si>
  <si>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</si>
  <si>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</si>
  <si>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</si>
  <si>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</si>
  <si>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</si>
  <si>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</si>
  <si>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</si>
  <si>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</si>
  <si>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</si>
  <si>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</si>
  <si>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</si>
  <si>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</si>
  <si>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</si>
  <si>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</si>
  <si>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</si>
  <si>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</si>
  <si>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</si>
  <si>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</si>
  <si>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</si>
  <si>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</si>
  <si>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</si>
  <si>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</si>
  <si>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</si>
  <si>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</si>
  <si>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</si>
  <si>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</si>
  <si>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</si>
  <si>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</si>
  <si>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</si>
  <si>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</si>
  <si>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</si>
  <si>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</si>
  <si>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</si>
  <si>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</si>
  <si>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</si>
  <si>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</si>
  <si>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</si>
  <si>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</si>
  <si>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</si>
  <si>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</si>
  <si>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</si>
  <si>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</si>
  <si>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</si>
  <si>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</si>
  <si>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</si>
  <si>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</si>
  <si>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</si>
  <si>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</si>
  <si>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</si>
  <si>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</si>
  <si>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</si>
  <si>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</si>
  <si>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</si>
  <si>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</si>
  <si>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</si>
  <si>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</si>
  <si>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</si>
  <si>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</si>
  <si>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</si>
  <si>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</si>
  <si>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</si>
  <si>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</si>
  <si>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</si>
  <si>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</si>
  <si>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</si>
  <si>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</si>
  <si>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</si>
  <si>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</si>
  <si>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</si>
  <si>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</si>
  <si>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</si>
  <si>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</si>
  <si>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</si>
  <si>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</si>
  <si>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</si>
  <si>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</si>
  <si>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</si>
  <si>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</si>
  <si>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</si>
  <si>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</si>
  <si>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</si>
  <si>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</si>
  <si>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</si>
  <si>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</si>
  <si>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</si>
  <si>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</si>
  <si>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</si>
  <si>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</si>
  <si>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</si>
  <si>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</si>
  <si>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</si>
  <si>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</si>
  <si>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</si>
  <si>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</si>
  <si>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</si>
  <si>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</si>
  <si>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</si>
  <si>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</si>
  <si>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</si>
  <si>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</si>
  <si>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</si>
  <si>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</si>
  <si>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</si>
  <si>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</si>
  <si>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</si>
  <si>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</si>
  <si>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</si>
  <si>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</si>
  <si>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</si>
  <si>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</si>
  <si>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</si>
  <si>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</si>
  <si>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</si>
  <si>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</si>
  <si>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</si>
  <si>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</si>
  <si>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</si>
  <si>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</si>
  <si>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</si>
  <si>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</si>
  <si>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</si>
  <si>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</si>
  <si>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</si>
  <si>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</si>
  <si>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</si>
  <si>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</si>
  <si>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</si>
  <si>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</si>
  <si>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</si>
  <si>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</si>
  <si>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</si>
  <si>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</si>
  <si>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</si>
  <si>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</si>
  <si>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</si>
  <si>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</si>
  <si>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</si>
  <si>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</si>
  <si>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</si>
  <si>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</si>
  <si>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</si>
  <si>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</si>
  <si>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</si>
  <si>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</si>
  <si>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</si>
  <si>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</si>
  <si>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</si>
  <si>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</si>
  <si>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</si>
  <si>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</si>
  <si>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</si>
  <si>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</si>
  <si>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</si>
  <si>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</si>
  <si>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</si>
  <si>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</si>
  <si>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</si>
  <si>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</si>
  <si>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</si>
  <si>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</si>
  <si>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</si>
  <si>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</si>
  <si>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</si>
  <si>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</si>
  <si>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</si>
  <si>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</si>
  <si>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</si>
  <si>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</si>
  <si>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</si>
  <si>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</si>
  <si>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</si>
  <si>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</si>
  <si>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</si>
  <si>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</si>
  <si>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</si>
  <si>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</si>
  <si>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</si>
  <si>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</si>
  <si>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</si>
  <si>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</si>
  <si>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</si>
  <si>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</si>
  <si>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</si>
  <si>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</si>
  <si>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</si>
  <si>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</si>
  <si>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</si>
  <si>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</si>
  <si>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</si>
  <si>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</si>
  <si>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</si>
  <si>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</si>
  <si>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</si>
  <si>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</si>
  <si>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</si>
  <si>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</si>
  <si>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</si>
  <si>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</si>
  <si>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</si>
  <si>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</si>
  <si>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</si>
  <si>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</si>
  <si>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</si>
  <si>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</si>
  <si>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</si>
  <si>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</si>
  <si>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</si>
  <si>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</si>
  <si>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</si>
  <si>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</si>
  <si>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</si>
  <si>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</si>
  <si>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</si>
  <si>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</si>
  <si>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</si>
  <si>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</si>
  <si>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</si>
  <si>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</si>
  <si>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</si>
  <si>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</si>
  <si>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</si>
  <si>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</si>
  <si>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</si>
  <si>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</si>
  <si>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</si>
  <si>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</si>
  <si>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</si>
  <si>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</si>
  <si>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</si>
  <si>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</si>
  <si>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</si>
  <si>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</si>
  <si>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</si>
  <si>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</si>
  <si>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</si>
  <si>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</si>
  <si>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</si>
  <si>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</si>
  <si>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</si>
  <si>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</si>
  <si>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</si>
  <si>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</si>
  <si>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</si>
  <si>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</si>
  <si>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</si>
  <si>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</si>
  <si>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</si>
  <si>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</si>
  <si>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</si>
  <si>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</si>
  <si>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</si>
  <si>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</si>
  <si>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</si>
  <si>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</si>
  <si>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</si>
  <si>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</si>
  <si>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</si>
  <si>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</si>
  <si>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</si>
  <si>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</si>
  <si>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</si>
  <si>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</si>
  <si>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</si>
  <si>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</si>
  <si>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</si>
  <si>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</si>
  <si>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</si>
  <si>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</si>
  <si>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</si>
  <si>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</si>
  <si>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</si>
  <si>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</si>
  <si>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</si>
  <si>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</si>
  <si>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</si>
  <si>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</si>
  <si>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</si>
  <si>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</si>
  <si>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</si>
  <si>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</si>
  <si>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</si>
  <si>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</si>
  <si>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</si>
  <si>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</si>
  <si>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</si>
  <si>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</si>
  <si>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</si>
  <si>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</si>
  <si>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</si>
  <si>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</si>
  <si>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</si>
  <si>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</si>
  <si>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</si>
  <si>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</si>
  <si>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</si>
  <si>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</si>
  <si>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</si>
  <si>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</si>
  <si>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</si>
  <si>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</si>
  <si>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</si>
  <si>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</si>
  <si>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</si>
  <si>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</si>
  <si>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</si>
  <si>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</si>
  <si>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</si>
  <si>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</si>
  <si>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</si>
  <si>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</si>
  <si>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</si>
  <si>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</si>
  <si>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</si>
  <si>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</si>
  <si>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</si>
  <si>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</si>
  <si>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</si>
  <si>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</si>
  <si>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</si>
  <si>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</si>
  <si>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</si>
  <si>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</si>
  <si>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</si>
  <si>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</si>
  <si>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</si>
  <si>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</si>
  <si>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</si>
  <si>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</si>
  <si>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</si>
  <si>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</si>
  <si>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</si>
  <si>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</si>
  <si>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</si>
  <si>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</si>
  <si>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</si>
  <si>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</si>
  <si>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</si>
  <si>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</si>
  <si>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</si>
  <si>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</si>
  <si>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</si>
  <si>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</si>
  <si>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</si>
  <si>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</si>
  <si>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</si>
  <si>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</si>
  <si>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</si>
  <si>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</si>
  <si>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</si>
  <si>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</si>
  <si>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</si>
  <si>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</si>
  <si>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</si>
  <si>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</si>
  <si>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</si>
  <si>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</si>
  <si>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</si>
  <si>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</si>
  <si>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</si>
  <si>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</si>
  <si>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</si>
  <si>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</si>
  <si>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</si>
  <si>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</si>
  <si>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</si>
  <si>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</si>
  <si>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</si>
  <si>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</si>
  <si>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</si>
  <si>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</si>
  <si>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</si>
  <si>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</si>
  <si>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</si>
  <si>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</si>
  <si>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</si>
  <si>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</si>
  <si>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</si>
  <si>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</si>
  <si>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</si>
  <si>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</si>
  <si>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</si>
  <si>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</si>
  <si>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</si>
  <si>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</si>
  <si>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</si>
  <si>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</si>
  <si>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</si>
  <si>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</si>
  <si>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</si>
  <si>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</si>
  <si>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</si>
  <si>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</si>
  <si>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</si>
  <si>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</si>
  <si>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</si>
  <si>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</si>
  <si>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</si>
  <si>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</si>
  <si>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</si>
  <si>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</si>
  <si>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</si>
  <si>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</si>
  <si>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</si>
  <si>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</si>
  <si>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</si>
  <si>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</si>
  <si>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</si>
  <si>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</si>
  <si>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</si>
  <si>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</si>
  <si>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</si>
  <si>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</si>
  <si>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</si>
  <si>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</si>
  <si>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</si>
  <si>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</si>
  <si>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</si>
  <si>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</si>
  <si>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</si>
  <si>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</si>
  <si>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</si>
  <si>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</si>
  <si>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</si>
  <si>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</si>
  <si>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</si>
  <si>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</si>
  <si>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</si>
  <si>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</si>
  <si>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</si>
  <si>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</si>
  <si>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</si>
  <si>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</si>
  <si>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</si>
  <si>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</si>
  <si>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</si>
  <si>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</si>
  <si>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</si>
  <si>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</si>
  <si>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</si>
  <si>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</si>
  <si>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</si>
  <si>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</si>
  <si>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</si>
  <si>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</si>
  <si>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</si>
  <si>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</si>
  <si>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</si>
  <si>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</si>
  <si>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</si>
  <si>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</si>
  <si>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</si>
  <si>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</si>
  <si>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</si>
  <si>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</si>
  <si>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</si>
  <si>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</si>
  <si>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</si>
  <si>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</si>
  <si>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</si>
  <si>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</si>
  <si>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</si>
  <si>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</si>
  <si>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</si>
  <si>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</si>
  <si>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</si>
  <si>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</si>
  <si>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</si>
  <si>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</si>
  <si>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</si>
  <si>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</si>
  <si>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</si>
  <si>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</si>
  <si>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</si>
  <si>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</si>
  <si>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</si>
  <si>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</si>
  <si>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</si>
  <si>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</si>
  <si>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</si>
  <si>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</si>
  <si>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</si>
  <si>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</si>
  <si>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</si>
  <si>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</si>
  <si>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</si>
  <si>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</si>
  <si>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</si>
  <si>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</si>
  <si>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</si>
  <si>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</si>
  <si>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</si>
  <si>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</si>
  <si>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</si>
  <si>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</si>
  <si>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</si>
  <si>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</si>
  <si>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</si>
  <si>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</si>
  <si>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</si>
  <si>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</si>
  <si>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</si>
  <si>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</si>
  <si>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</si>
  <si>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</si>
  <si>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</si>
  <si>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</si>
  <si>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</si>
  <si>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</si>
  <si>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</si>
  <si>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</si>
  <si>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</si>
  <si>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</si>
  <si>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</si>
  <si>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</si>
  <si>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</si>
  <si>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</si>
  <si>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</si>
  <si>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</si>
  <si>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</si>
  <si>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</si>
  <si>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</si>
  <si>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</si>
  <si>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</si>
  <si>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</si>
  <si>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</si>
  <si>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</si>
  <si>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</si>
  <si>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</si>
  <si>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</si>
  <si>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</si>
  <si>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</si>
  <si>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</si>
  <si>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</si>
  <si>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</si>
  <si>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</si>
  <si>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</si>
  <si>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</si>
  <si>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</si>
  <si>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</si>
  <si>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</si>
  <si>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</si>
  <si>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</si>
  <si>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</si>
  <si>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</si>
  <si>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</si>
  <si>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</si>
  <si>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</si>
  <si>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</si>
  <si>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</si>
  <si>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</si>
  <si>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</si>
  <si>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</si>
  <si>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</si>
  <si>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</si>
  <si>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</si>
  <si>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</si>
  <si>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</si>
  <si>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</si>
  <si>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</si>
  <si>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</si>
  <si>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</si>
  <si>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</si>
  <si>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</si>
  <si>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</si>
  <si>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</si>
  <si>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</si>
  <si>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</si>
  <si>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</si>
  <si>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</si>
  <si>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</si>
  <si>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</si>
  <si>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</si>
  <si>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</si>
  <si>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</si>
  <si>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</si>
  <si>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</si>
  <si>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</si>
  <si>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</si>
  <si>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</si>
  <si>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</si>
  <si>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</si>
  <si>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</si>
  <si>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</si>
  <si>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</si>
  <si>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</si>
  <si>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</si>
  <si>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</si>
  <si>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</si>
  <si>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</si>
  <si>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</si>
  <si>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</si>
  <si>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</si>
  <si>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</si>
  <si>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</si>
  <si>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</si>
  <si>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</si>
  <si>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</si>
  <si>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</si>
  <si>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</si>
  <si>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</si>
  <si>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</si>
  <si>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</si>
  <si>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</si>
  <si>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</si>
  <si>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</si>
  <si>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</si>
  <si>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</si>
  <si>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</si>
  <si>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</si>
  <si>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</si>
  <si>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</si>
  <si>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</si>
  <si>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</si>
  <si>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</si>
  <si>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</si>
  <si>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</si>
  <si>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</si>
  <si>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</si>
  <si>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</si>
  <si>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</si>
  <si>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</si>
  <si>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</si>
  <si>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</si>
  <si>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</si>
  <si>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</si>
  <si>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</si>
  <si>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</si>
  <si>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</si>
  <si>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</si>
  <si>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</si>
  <si>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</si>
  <si>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</si>
  <si>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</si>
  <si>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</si>
  <si>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</si>
  <si>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</si>
  <si>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</si>
  <si>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</si>
  <si>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</si>
  <si>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</si>
  <si>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</si>
  <si>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</si>
  <si>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</si>
  <si>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</si>
  <si>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</si>
  <si>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</si>
  <si>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</si>
  <si>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</si>
  <si>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</si>
  <si>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</si>
  <si>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</si>
  <si>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</si>
  <si>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</si>
  <si>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</si>
  <si>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</si>
  <si>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</si>
  <si>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</si>
  <si>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</si>
  <si>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</si>
  <si>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</si>
  <si>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</si>
  <si>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</si>
  <si>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</si>
  <si>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</si>
  <si>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</si>
  <si>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</si>
  <si>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</si>
  <si>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</si>
  <si>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</si>
  <si>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</si>
  <si>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</si>
  <si>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</si>
  <si>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</si>
  <si>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</si>
  <si>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</si>
  <si>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</si>
  <si>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</si>
  <si>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</si>
  <si>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</si>
  <si>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</si>
  <si>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</si>
  <si>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</si>
  <si>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</si>
  <si>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</si>
  <si>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</si>
  <si>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</si>
  <si>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</si>
  <si>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</si>
  <si>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</si>
  <si>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</si>
  <si>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</si>
  <si>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</si>
  <si>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</si>
  <si>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</si>
  <si>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</si>
  <si>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</si>
  <si>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</si>
  <si>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</si>
  <si>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</si>
  <si>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</si>
  <si>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</si>
  <si>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</si>
  <si>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</si>
  <si>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</si>
  <si>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</si>
  <si>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</si>
  <si>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</si>
  <si>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</si>
  <si>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</si>
  <si>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</si>
  <si>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</si>
  <si>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</si>
  <si>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</si>
  <si>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</si>
  <si>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</si>
  <si>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</si>
  <si>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</si>
  <si>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</si>
  <si>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</si>
  <si>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</si>
  <si>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</si>
  <si>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</si>
  <si>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</si>
  <si>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</si>
  <si>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</si>
  <si>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</si>
  <si>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</si>
  <si>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</si>
  <si>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</si>
  <si>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</si>
  <si>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</si>
  <si>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</si>
  <si>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</si>
  <si>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</si>
  <si>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</si>
  <si>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</si>
  <si>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</si>
  <si>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</si>
  <si>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</si>
  <si>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</si>
  <si>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</si>
  <si>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</si>
  <si>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</si>
  <si>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</si>
  <si>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</si>
  <si>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</si>
  <si>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</si>
  <si>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</si>
  <si>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</si>
  <si>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</si>
  <si>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</si>
  <si>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</si>
  <si>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</si>
  <si>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</si>
  <si>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</si>
  <si>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</si>
  <si>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</si>
  <si>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</si>
  <si>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</si>
  <si>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</si>
  <si>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</si>
  <si>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</si>
  <si>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</si>
  <si>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</si>
  <si>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</si>
  <si>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</si>
  <si>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</si>
  <si>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</si>
  <si>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</si>
  <si>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</si>
  <si>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</si>
  <si>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</si>
  <si>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</si>
  <si>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</si>
  <si>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</si>
  <si>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</si>
  <si>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</si>
  <si>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</si>
  <si>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</si>
  <si>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</si>
  <si>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</si>
  <si>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</si>
  <si>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</si>
  <si>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</si>
  <si>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</si>
  <si>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</si>
  <si>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</si>
  <si>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</si>
  <si>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</si>
  <si>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</si>
  <si>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</si>
  <si>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</si>
  <si>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</si>
  <si>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</si>
  <si>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</si>
  <si>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</si>
  <si>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</si>
  <si>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</si>
  <si>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</si>
  <si>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</si>
  <si>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</si>
  <si>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</si>
  <si>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</si>
  <si>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</si>
  <si>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</si>
  <si>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</si>
  <si>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</si>
  <si>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</si>
  <si>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</si>
  <si>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</si>
  <si>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</si>
  <si>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</si>
  <si>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</si>
  <si>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</si>
  <si>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</si>
  <si>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</si>
  <si>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</si>
  <si>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</si>
  <si>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</si>
  <si>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</si>
  <si>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</si>
  <si>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</si>
  <si>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</si>
  <si>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</si>
  <si>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</si>
  <si>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</si>
  <si>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</si>
  <si>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</si>
  <si>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</si>
  <si>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</si>
  <si>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</si>
  <si>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</si>
  <si>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</si>
  <si>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</si>
  <si>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</si>
  <si>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</si>
  <si>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</si>
  <si>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</si>
  <si>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</si>
  <si>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</si>
  <si>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</si>
  <si>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</si>
  <si>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</si>
  <si>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</si>
  <si>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</si>
  <si>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</si>
  <si>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</si>
  <si>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</si>
  <si>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</si>
  <si>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</si>
  <si>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</si>
  <si>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</si>
  <si>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</si>
  <si>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</si>
  <si>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</si>
  <si>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</si>
  <si>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</si>
  <si>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</si>
  <si>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</si>
  <si>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</si>
  <si>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</si>
  <si>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</si>
  <si>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</si>
  <si>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</si>
  <si>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</si>
  <si>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</si>
  <si>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</si>
  <si>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</si>
  <si>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</si>
  <si>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</si>
  <si>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</si>
  <si>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</si>
  <si>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</si>
  <si>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</si>
  <si>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</si>
  <si>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</si>
  <si>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</si>
  <si>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</si>
  <si>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</si>
  <si>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</si>
  <si>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</si>
  <si>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</si>
  <si>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</si>
  <si>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</si>
  <si>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</si>
  <si>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</si>
  <si>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</si>
  <si>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</si>
  <si>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</si>
  <si>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</si>
  <si>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</si>
  <si>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</si>
  <si>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</si>
  <si>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</si>
  <si>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</si>
  <si>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</si>
  <si>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</si>
  <si>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</si>
  <si>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</si>
  <si>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</si>
  <si>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</si>
  <si>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</si>
  <si>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</si>
  <si>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</si>
  <si>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</si>
  <si>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</si>
  <si>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</si>
  <si>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</si>
  <si>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</si>
  <si>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</si>
  <si>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</si>
  <si>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</si>
  <si>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</si>
  <si>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</si>
  <si>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</si>
  <si>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</si>
  <si>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</si>
  <si>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</si>
  <si>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</si>
  <si>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</si>
  <si>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</si>
  <si>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</si>
  <si>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</si>
  <si>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</si>
  <si>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</si>
  <si>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</si>
  <si>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</si>
  <si>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</si>
  <si>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</si>
  <si>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</si>
  <si>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</si>
  <si>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</si>
  <si>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</si>
  <si>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</si>
  <si>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</si>
  <si>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</si>
  <si>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</si>
  <si>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</si>
  <si>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</si>
  <si>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</si>
  <si>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</si>
  <si>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</si>
  <si>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</si>
  <si>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</si>
  <si>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</si>
  <si>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</si>
  <si>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</si>
  <si>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</si>
  <si>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</si>
  <si>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</si>
  <si>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</si>
  <si>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</si>
  <si>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</si>
  <si>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</si>
  <si>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</si>
  <si>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</si>
  <si>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</si>
  <si>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</si>
  <si>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</si>
  <si>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</si>
  <si>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</si>
  <si>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</si>
  <si>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</si>
  <si>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</si>
  <si>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</si>
  <si>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</si>
  <si>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</si>
  <si>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</si>
  <si>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</si>
  <si>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</si>
  <si>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</si>
  <si>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</si>
  <si>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</si>
  <si>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</si>
  <si>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</si>
  <si>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</si>
  <si>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</si>
  <si>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</si>
  <si>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</si>
  <si>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</si>
  <si>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</si>
  <si>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</si>
  <si>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</si>
  <si>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</si>
  <si>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</si>
  <si>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</si>
  <si>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</si>
  <si>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</si>
  <si>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</si>
  <si>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</si>
  <si>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</si>
  <si>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</si>
  <si>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</si>
  <si>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</si>
  <si>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</si>
  <si>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</si>
  <si>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</si>
  <si>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</si>
  <si>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</si>
  <si>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</si>
  <si>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</si>
  <si>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</si>
  <si>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</si>
  <si>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</si>
  <si>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</si>
  <si>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</si>
  <si>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</si>
  <si>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</si>
  <si>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</si>
  <si>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</si>
  <si>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</si>
  <si>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</si>
  <si>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</si>
  <si>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</si>
  <si>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</si>
  <si>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</si>
  <si>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</si>
  <si>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</si>
  <si>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</si>
  <si>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</si>
  <si>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</si>
  <si>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</si>
  <si>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</si>
  <si>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</si>
  <si>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</si>
  <si>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</si>
  <si>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</si>
  <si>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</si>
  <si>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</si>
  <si>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</si>
  <si>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</si>
  <si>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</si>
  <si>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</si>
  <si>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</si>
  <si>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</si>
  <si>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</si>
  <si>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</si>
  <si>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</si>
  <si>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</si>
  <si>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</si>
  <si>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</si>
  <si>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</si>
  <si>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</si>
  <si>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</si>
  <si>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</si>
  <si>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</si>
  <si>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</si>
  <si>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</si>
  <si>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</si>
  <si>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</si>
  <si>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</si>
  <si>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</si>
  <si>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</si>
  <si>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</si>
  <si>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</si>
  <si>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</si>
  <si>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</si>
  <si>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</si>
  <si>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</si>
  <si>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</si>
  <si>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</si>
  <si>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</si>
  <si>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</si>
  <si>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</si>
  <si>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</si>
  <si>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</si>
  <si>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</si>
  <si>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</si>
  <si>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</si>
  <si>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</si>
  <si>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</si>
  <si>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</si>
  <si>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</si>
  <si>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</si>
  <si>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</si>
  <si>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</si>
  <si>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</si>
  <si>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</si>
  <si>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</si>
  <si>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</si>
  <si>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</si>
  <si>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</si>
  <si>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</si>
  <si>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</si>
  <si>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</si>
  <si>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</si>
  <si>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</si>
  <si>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</si>
  <si>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</si>
  <si>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</si>
  <si>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</si>
  <si>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</si>
  <si>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</si>
  <si>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</si>
  <si>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</si>
  <si>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</si>
  <si>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</si>
  <si>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</si>
  <si>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</si>
  <si>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</si>
  <si>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</si>
  <si>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</si>
  <si>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</si>
  <si>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</si>
  <si>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</si>
  <si>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</si>
  <si>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</si>
  <si>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</si>
  <si>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</si>
  <si>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</si>
  <si>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</si>
  <si>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</si>
  <si>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</si>
  <si>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</si>
  <si>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</si>
  <si>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</si>
  <si>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</si>
  <si>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</si>
  <si>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</si>
  <si>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</si>
  <si>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</si>
  <si>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</si>
  <si>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</si>
  <si>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</si>
  <si>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</si>
  <si>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</si>
  <si>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</si>
  <si>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</si>
  <si>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</si>
  <si>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</si>
  <si>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</si>
  <si>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</si>
  <si>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</si>
  <si>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</si>
  <si>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</si>
  <si>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</si>
  <si>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</si>
  <si>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</si>
  <si>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</si>
  <si>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</si>
  <si>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</si>
  <si>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</si>
  <si>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</si>
  <si>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</si>
  <si>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</si>
  <si>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</si>
  <si>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</si>
  <si>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</si>
  <si>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</si>
  <si>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</si>
  <si>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</si>
  <si>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</si>
  <si>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</si>
  <si>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</si>
  <si>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</si>
  <si>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</si>
  <si>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</si>
  <si>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</si>
  <si>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</si>
  <si>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</si>
  <si>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</si>
  <si>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</si>
  <si>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</si>
  <si>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</si>
  <si>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</si>
  <si>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</si>
  <si>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</si>
  <si>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</si>
  <si>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</si>
  <si>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</si>
  <si>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</si>
  <si>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</si>
  <si>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</si>
  <si>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</si>
  <si>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</si>
  <si>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</si>
  <si>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</si>
  <si>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</si>
  <si>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</si>
  <si>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</si>
  <si>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</si>
  <si>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</si>
  <si>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</si>
  <si>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</si>
  <si>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</si>
  <si>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</si>
  <si>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</si>
  <si>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</si>
  <si>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</si>
  <si>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</si>
  <si>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</si>
  <si>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</si>
  <si>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</si>
  <si>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</si>
  <si>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</si>
  <si>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</si>
  <si>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</si>
  <si>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</si>
  <si>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</si>
  <si>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</si>
  <si>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</si>
  <si>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</si>
  <si>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</si>
  <si>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</si>
  <si>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</si>
  <si>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</si>
  <si>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</si>
  <si>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</si>
  <si>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</si>
  <si>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</si>
  <si>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</si>
  <si>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</si>
  <si>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</si>
  <si>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</si>
  <si>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</si>
  <si>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</si>
  <si>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</si>
  <si>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</si>
  <si>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</si>
  <si>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</si>
  <si>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</si>
  <si>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</si>
  <si>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</si>
  <si>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</si>
  <si>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</si>
  <si>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</si>
  <si>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</si>
  <si>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</si>
  <si>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</si>
  <si>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</si>
  <si>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</si>
  <si>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</si>
  <si>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</si>
  <si>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</si>
  <si>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</si>
  <si>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</si>
  <si>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</si>
  <si>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</si>
  <si>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</si>
  <si>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</si>
  <si>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</si>
  <si>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</si>
  <si>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</si>
  <si>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</si>
  <si>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</si>
  <si>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</si>
  <si>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</si>
  <si>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</si>
  <si>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</si>
  <si>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</si>
  <si>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</si>
  <si>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</si>
  <si>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</si>
  <si>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</si>
  <si>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</si>
  <si>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</si>
  <si>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</si>
  <si>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</si>
  <si>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</si>
  <si>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</si>
  <si>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</si>
  <si>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</si>
  <si>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</si>
  <si>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</si>
  <si>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</si>
  <si>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</si>
  <si>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</si>
  <si>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</si>
  <si>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</si>
  <si>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</si>
  <si>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</si>
  <si>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</si>
  <si>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</si>
  <si>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</si>
  <si>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</si>
  <si>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</si>
  <si>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</si>
  <si>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</si>
  <si>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</si>
  <si>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</si>
  <si>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</si>
  <si>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</si>
  <si>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</si>
  <si>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</si>
  <si>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</si>
  <si>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</si>
  <si>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</si>
  <si>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</si>
  <si>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</si>
  <si>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</si>
  <si>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</si>
  <si>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</si>
  <si>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</si>
  <si>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</si>
  <si>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</si>
  <si>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</si>
  <si>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</si>
  <si>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</si>
  <si>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</si>
  <si>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</si>
  <si>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</si>
  <si>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</si>
  <si>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</si>
  <si>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</si>
  <si>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</si>
  <si>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</si>
  <si>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</si>
  <si>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</si>
  <si>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</si>
  <si>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</si>
  <si>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</si>
  <si>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</si>
  <si>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</si>
  <si>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</si>
  <si>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</si>
  <si>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</si>
  <si>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</si>
  <si>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</si>
  <si>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</si>
  <si>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</si>
  <si>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</si>
  <si>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</si>
  <si>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</si>
  <si>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</si>
  <si>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</si>
  <si>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</si>
  <si>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</si>
  <si>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</si>
  <si>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</si>
  <si>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</si>
  <si>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</si>
  <si>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</si>
  <si>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</si>
  <si>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</si>
  <si>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</si>
  <si>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</si>
  <si>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</si>
  <si>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</si>
  <si>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</si>
  <si>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</si>
  <si>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</si>
  <si>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</si>
  <si>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</si>
  <si>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</si>
  <si>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</si>
  <si>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</si>
  <si>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</si>
  <si>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</si>
  <si>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</si>
  <si>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</si>
  <si>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</si>
  <si>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</si>
  <si>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</si>
  <si>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</si>
  <si>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</si>
  <si>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</si>
  <si>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</si>
  <si>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</si>
  <si>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</si>
  <si>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</si>
  <si>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</si>
  <si>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</si>
  <si>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</si>
  <si>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</si>
  <si>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</si>
  <si>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</si>
  <si>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</si>
  <si>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</si>
  <si>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</si>
  <si>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</si>
  <si>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</si>
  <si>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</si>
  <si>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</si>
  <si>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</si>
  <si>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</si>
  <si>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</si>
  <si>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</si>
  <si>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</si>
  <si>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</si>
  <si>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</si>
  <si>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</si>
  <si>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</si>
  <si>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</si>
  <si>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</si>
  <si>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</si>
  <si>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</si>
  <si>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</si>
  <si>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</si>
  <si>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</si>
  <si>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</si>
  <si>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</si>
  <si>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</si>
  <si>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</si>
  <si>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</si>
  <si>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</si>
  <si>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</si>
  <si>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</si>
  <si>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</si>
  <si>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</si>
  <si>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</si>
  <si>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</si>
  <si>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</si>
  <si>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</si>
  <si>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</si>
  <si>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</si>
  <si>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</si>
  <si>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</si>
  <si>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</si>
  <si>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</si>
  <si>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</si>
  <si>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</si>
  <si>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</si>
  <si>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</si>
  <si>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</si>
  <si>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</si>
  <si>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</si>
  <si>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</si>
  <si>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</si>
  <si>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</si>
  <si>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</si>
  <si>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</si>
  <si>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</si>
  <si>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</si>
  <si>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</si>
  <si>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</si>
  <si>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</si>
  <si>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</si>
  <si>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</si>
  <si>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</si>
  <si>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</si>
  <si>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</si>
  <si>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</si>
  <si>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</si>
  <si>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</si>
  <si>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</si>
  <si>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</si>
  <si>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</si>
  <si>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</si>
  <si>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</si>
  <si>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</si>
  <si>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</si>
  <si>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</si>
  <si>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</si>
  <si>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</si>
  <si>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</si>
  <si>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</si>
  <si>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</si>
  <si>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</si>
  <si>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</si>
  <si>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</si>
  <si>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</si>
  <si>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</si>
  <si>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</si>
  <si>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</si>
  <si>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</si>
  <si>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</si>
  <si>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</si>
  <si>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</si>
  <si>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</si>
  <si>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</si>
  <si>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</si>
  <si>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</si>
  <si>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</si>
  <si>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</si>
  <si>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</si>
  <si>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</si>
  <si>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</si>
  <si>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</si>
  <si>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</si>
  <si>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</si>
  <si>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</si>
  <si>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</si>
  <si>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</si>
  <si>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</si>
  <si>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</si>
  <si>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</si>
  <si>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</si>
  <si>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</si>
  <si>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</si>
  <si>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</si>
  <si>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</si>
  <si>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</si>
  <si>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</si>
  <si>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</si>
  <si>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</si>
  <si>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</si>
  <si>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</si>
  <si>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</si>
  <si>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</si>
  <si>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</si>
  <si>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</si>
  <si>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</si>
  <si>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</si>
  <si>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</si>
  <si>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</si>
  <si>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</si>
  <si>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</si>
  <si>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</si>
  <si>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</si>
  <si>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</si>
  <si>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</si>
  <si>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</si>
  <si>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</si>
  <si>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</si>
  <si>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</si>
  <si>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</si>
  <si>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</si>
  <si>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</si>
  <si>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</si>
  <si>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</si>
  <si>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</si>
  <si>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</si>
  <si>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</si>
  <si>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</si>
  <si>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</si>
  <si>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</si>
  <si>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</si>
  <si>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</si>
  <si>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</si>
  <si>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</si>
  <si>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</si>
  <si>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</si>
  <si>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</si>
  <si>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</si>
  <si>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</si>
  <si>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</si>
  <si>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</si>
  <si>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</si>
  <si>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</si>
  <si>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</si>
  <si>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</si>
  <si>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</si>
  <si>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</si>
  <si>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</si>
  <si>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</si>
  <si>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</si>
  <si>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</si>
  <si>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</si>
  <si>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</si>
  <si>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</si>
  <si>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</si>
  <si>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</si>
  <si>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</si>
  <si>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</si>
  <si>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</si>
  <si>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</si>
  <si>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</si>
  <si>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</si>
  <si>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</si>
  <si>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</si>
  <si>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</si>
  <si>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</si>
  <si>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</si>
  <si>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</si>
  <si>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</si>
  <si>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</si>
  <si>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</si>
  <si>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</si>
  <si>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</si>
  <si>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</si>
  <si>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</si>
  <si>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</si>
  <si>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</si>
  <si>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</si>
  <si>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</si>
  <si>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</si>
  <si>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</si>
  <si>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</si>
  <si>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</si>
  <si>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</si>
  <si>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</si>
  <si>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</si>
  <si>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</si>
  <si>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</si>
  <si>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</si>
  <si>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</si>
  <si>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</si>
  <si>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</si>
  <si>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</si>
  <si>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</si>
  <si>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</si>
  <si>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</si>
  <si>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</si>
  <si>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</si>
  <si>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</si>
  <si>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</si>
  <si>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</si>
  <si>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</si>
  <si>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</si>
  <si>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</si>
  <si>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</si>
  <si>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</si>
  <si>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</si>
  <si>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</si>
  <si>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</si>
  <si>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</si>
  <si>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</si>
  <si>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</si>
  <si>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</si>
  <si>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</si>
  <si>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</si>
  <si>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</si>
  <si>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</si>
  <si>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</si>
  <si>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</si>
  <si>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</si>
  <si>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</si>
  <si>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</si>
  <si>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</si>
  <si>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</si>
  <si>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</si>
  <si>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</si>
  <si>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</si>
  <si>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</si>
  <si>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</si>
  <si>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</si>
  <si>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</si>
  <si>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</si>
  <si>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</si>
  <si>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</si>
  <si>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</si>
  <si>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</si>
  <si>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</si>
  <si>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</si>
  <si>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</si>
  <si>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</si>
  <si>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</si>
  <si>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</si>
  <si>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</si>
  <si>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</si>
  <si>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</si>
  <si>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</si>
  <si>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</si>
  <si>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</si>
  <si>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</si>
  <si>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</si>
  <si>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</si>
  <si>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</si>
  <si>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</si>
  <si>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</si>
  <si>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</si>
  <si>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</si>
  <si>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</si>
  <si>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</si>
  <si>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</si>
  <si>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</si>
  <si>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</si>
  <si>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</si>
  <si>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</si>
  <si>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</si>
  <si>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</si>
  <si>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</si>
  <si>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</si>
  <si>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</si>
  <si>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</si>
  <si>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</si>
  <si>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</si>
  <si>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</si>
  <si>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</si>
  <si>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</si>
  <si>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</si>
  <si>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</si>
  <si>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</si>
  <si>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</si>
  <si>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</si>
  <si>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</si>
  <si>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</si>
  <si>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</si>
  <si>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</si>
  <si>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</si>
  <si>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</si>
  <si>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</si>
  <si>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</si>
  <si>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</si>
  <si>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</si>
  <si>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</si>
  <si>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</si>
  <si>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</si>
  <si>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</si>
  <si>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</si>
  <si>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</si>
  <si>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</si>
  <si>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</si>
  <si>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</si>
  <si>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</si>
  <si>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</si>
  <si>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</si>
  <si>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</si>
  <si>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</si>
  <si>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</si>
  <si>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</si>
  <si>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</si>
  <si>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</si>
  <si>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</si>
  <si>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</si>
  <si>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</si>
  <si>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</si>
  <si>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</si>
  <si>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</si>
  <si>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</si>
  <si>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</si>
  <si>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</si>
  <si>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</si>
  <si>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</si>
  <si>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</si>
  <si>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</si>
  <si>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</si>
  <si>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</si>
  <si>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</si>
  <si>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</si>
  <si>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</si>
  <si>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</si>
  <si>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</si>
  <si>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</si>
  <si>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</si>
  <si>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</si>
  <si>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</si>
  <si>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</si>
  <si>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</si>
  <si>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</si>
  <si>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</si>
  <si>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</si>
  <si>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</si>
  <si>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</si>
  <si>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</si>
  <si>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</si>
  <si>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</si>
  <si>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</si>
  <si>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</si>
  <si>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</si>
  <si>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</si>
  <si>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</si>
  <si>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</si>
  <si>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</si>
  <si>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</si>
  <si>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</si>
  <si>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</si>
  <si>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</si>
  <si>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</si>
  <si>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</si>
  <si>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</si>
  <si>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</si>
  <si>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</si>
  <si>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</si>
  <si>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</si>
  <si>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</si>
  <si>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</si>
  <si>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</si>
  <si>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</si>
  <si>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</si>
  <si>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</si>
  <si>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</si>
  <si>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</si>
  <si>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</si>
  <si>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</si>
  <si>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</si>
  <si>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</si>
  <si>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</si>
  <si>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</si>
  <si>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</si>
  <si>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</si>
  <si>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</si>
  <si>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</si>
  <si>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</si>
  <si>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</si>
  <si>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</si>
  <si>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</si>
  <si>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</si>
  <si>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</si>
  <si>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</si>
  <si>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</si>
  <si>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</si>
  <si>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</si>
  <si>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</si>
  <si>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</si>
  <si>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</si>
  <si>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</si>
  <si>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</si>
  <si>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</si>
  <si>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</si>
  <si>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</si>
  <si>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</si>
  <si>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</si>
  <si>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</si>
  <si>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</si>
  <si>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</si>
  <si>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</si>
  <si>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</si>
  <si>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</si>
  <si>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</si>
  <si>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</si>
  <si>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</si>
  <si>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</si>
  <si>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</si>
  <si>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</si>
  <si>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</si>
  <si>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</si>
  <si>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</si>
  <si>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</si>
  <si>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</si>
  <si>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</si>
  <si>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</si>
  <si>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</si>
  <si>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</si>
  <si>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</si>
  <si>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</si>
  <si>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</si>
  <si>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</si>
  <si>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</si>
  <si>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</si>
  <si>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</si>
  <si>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</si>
  <si>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</si>
  <si>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</si>
  <si>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</si>
  <si>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</si>
  <si>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</si>
  <si>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</si>
  <si>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</si>
  <si>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</si>
  <si>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</si>
  <si>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</si>
  <si>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</si>
  <si>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</si>
  <si>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</si>
  <si>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</si>
  <si>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</si>
  <si>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</si>
  <si>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</si>
  <si>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</si>
  <si>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</si>
  <si>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</si>
  <si>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</si>
  <si>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</si>
  <si>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</si>
  <si>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</si>
  <si>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</si>
  <si>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</si>
  <si>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</si>
  <si>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</si>
  <si>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</si>
  <si>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</si>
  <si>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</si>
  <si>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</si>
  <si>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</si>
  <si>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</si>
  <si>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</si>
  <si>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</si>
  <si>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</si>
  <si>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</si>
  <si>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</si>
  <si>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</si>
  <si>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</si>
  <si>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</si>
  <si>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</si>
  <si>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</si>
  <si>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</si>
  <si>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</si>
  <si>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</si>
  <si>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</si>
  <si>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</si>
  <si>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</si>
  <si>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</si>
  <si>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</si>
  <si>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</si>
  <si>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</si>
  <si>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</si>
  <si>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</si>
  <si>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</si>
  <si>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</si>
  <si>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</si>
  <si>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</si>
  <si>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</si>
  <si>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</si>
  <si>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</si>
  <si>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</si>
  <si>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</si>
  <si>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</si>
  <si>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</si>
  <si>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</si>
  <si>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</si>
  <si>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</si>
  <si>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</si>
  <si>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</si>
  <si>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</si>
  <si>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</si>
  <si>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</si>
  <si>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</si>
  <si>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</si>
  <si>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</si>
  <si>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</si>
  <si>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</si>
  <si>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</si>
  <si>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</si>
  <si>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</si>
  <si>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</si>
  <si>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</si>
  <si>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</si>
  <si>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</si>
  <si>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</si>
  <si>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</si>
  <si>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</si>
  <si>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</si>
  <si>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</si>
  <si>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</si>
  <si>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</si>
  <si>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</si>
  <si>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</si>
  <si>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</si>
  <si>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</si>
  <si>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</si>
  <si>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</si>
  <si>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</si>
  <si>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</si>
  <si>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</si>
  <si>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</si>
  <si>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</si>
  <si>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</si>
  <si>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</si>
  <si>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</si>
  <si>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</si>
  <si>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</si>
  <si>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</si>
  <si>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</si>
  <si>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</si>
  <si>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</si>
  <si>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</si>
  <si>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</si>
  <si>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</si>
  <si>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</si>
  <si>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</si>
  <si>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</si>
  <si>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</si>
  <si>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</si>
  <si>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</si>
  <si>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</si>
  <si>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</si>
  <si>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</si>
  <si>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</si>
  <si>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</si>
  <si>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</si>
  <si>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</si>
  <si>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</si>
  <si>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</si>
  <si>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</si>
  <si>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</si>
  <si>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</si>
  <si>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</si>
  <si>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</si>
  <si>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</si>
  <si>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</si>
  <si>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</si>
  <si>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</si>
  <si>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</si>
  <si>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</si>
  <si>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</si>
  <si>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</si>
  <si>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</si>
  <si>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</si>
  <si>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</si>
  <si>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</si>
  <si>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</si>
  <si>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</si>
  <si>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</si>
  <si>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</si>
  <si>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</si>
  <si>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</si>
  <si>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</si>
  <si>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</si>
  <si>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</si>
  <si>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</si>
  <si>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</si>
  <si>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</si>
  <si>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</si>
  <si>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</si>
  <si>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</si>
  <si>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</si>
  <si>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</si>
  <si>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</si>
  <si>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</si>
  <si>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</si>
  <si>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</si>
  <si>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</si>
  <si>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</si>
  <si>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</si>
  <si>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</si>
  <si>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</si>
  <si>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</si>
  <si>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</si>
  <si>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</si>
  <si>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</si>
  <si>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</si>
  <si>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</si>
  <si>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</si>
  <si>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</si>
  <si>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</si>
  <si>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</si>
  <si>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</si>
  <si>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</si>
  <si>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</si>
  <si>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</si>
  <si>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</si>
  <si>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</si>
  <si>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</si>
  <si>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</si>
  <si>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</si>
  <si>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</si>
  <si>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</si>
  <si>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</si>
  <si>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</si>
  <si>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</si>
  <si>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</si>
  <si>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</si>
  <si>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</si>
  <si>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</si>
  <si>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</si>
  <si>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</si>
  <si>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</si>
  <si>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</si>
  <si>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</si>
  <si>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</si>
  <si>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</si>
  <si>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</si>
  <si>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</si>
  <si>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</si>
  <si>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</si>
  <si>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</si>
  <si>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</si>
  <si>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</si>
  <si>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</si>
  <si>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</si>
  <si>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</si>
  <si>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</si>
  <si>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</si>
  <si>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</si>
  <si>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</si>
  <si>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</si>
  <si>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</si>
  <si>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</si>
  <si>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</si>
  <si>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</si>
  <si>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</si>
  <si>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</si>
  <si>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</si>
  <si>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</si>
  <si>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</si>
  <si>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</si>
  <si>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</si>
  <si>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</si>
  <si>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</si>
  <si>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</si>
  <si>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</si>
  <si>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</si>
  <si>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</si>
  <si>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</si>
  <si>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</si>
  <si>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</si>
  <si>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</si>
  <si>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</si>
  <si>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</si>
  <si>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</si>
  <si>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</si>
  <si>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</si>
  <si>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</si>
  <si>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</si>
  <si>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</si>
  <si>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</si>
  <si>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</si>
  <si>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</si>
  <si>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</si>
  <si>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</si>
  <si>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</si>
  <si>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</si>
  <si>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</si>
  <si>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</si>
  <si>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</si>
  <si>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</si>
  <si>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</si>
  <si>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</si>
  <si>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</si>
  <si>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</si>
  <si>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</si>
  <si>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</si>
  <si>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</si>
  <si>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</si>
  <si>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</si>
  <si>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</si>
  <si>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</si>
  <si>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</si>
  <si>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</si>
  <si>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</si>
  <si>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</si>
  <si>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</si>
  <si>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</si>
  <si>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</si>
  <si>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</si>
  <si>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</si>
  <si>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</si>
  <si>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</si>
  <si>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</si>
  <si>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</si>
  <si>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</si>
  <si>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</si>
  <si>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</si>
  <si>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</si>
  <si>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</si>
  <si>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</si>
  <si>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</si>
  <si>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</si>
  <si>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</si>
  <si>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</si>
  <si>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</si>
  <si>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</si>
  <si>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</si>
  <si>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</si>
  <si>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</si>
  <si>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</si>
  <si>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</si>
  <si>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</si>
  <si>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</si>
  <si>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</si>
  <si>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</si>
  <si>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</si>
  <si>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</si>
  <si>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</si>
  <si>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</si>
  <si>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</si>
  <si>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</si>
  <si>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</si>
  <si>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</si>
  <si>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</si>
  <si>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</si>
  <si>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</si>
  <si>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</si>
  <si>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</si>
  <si>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</si>
  <si>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</si>
  <si>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</si>
  <si>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</si>
  <si>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</si>
  <si>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</si>
  <si>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</si>
  <si>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</si>
  <si>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</si>
  <si>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</si>
  <si>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</si>
  <si>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</si>
  <si>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</si>
  <si>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</si>
  <si>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</si>
  <si>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</si>
  <si>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</si>
  <si>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</si>
  <si>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</si>
  <si>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</si>
  <si>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</si>
  <si>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</si>
  <si>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</si>
  <si>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</si>
  <si>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</si>
  <si>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</si>
  <si>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</si>
  <si>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</si>
  <si>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</si>
  <si>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</si>
  <si>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</si>
  <si>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</si>
  <si>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</si>
  <si>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</si>
  <si>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</si>
  <si>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</si>
  <si>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</si>
  <si>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</si>
  <si>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</si>
  <si>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</si>
  <si>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</si>
  <si>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</si>
  <si>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</si>
  <si>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</si>
  <si>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</si>
  <si>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</si>
  <si>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</si>
  <si>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</si>
  <si>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</si>
  <si>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</si>
  <si>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</si>
  <si>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</si>
  <si>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</si>
  <si>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</si>
  <si>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</si>
  <si>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</si>
  <si>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</si>
  <si>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</si>
  <si>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</si>
  <si>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</si>
  <si>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</si>
  <si>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</si>
  <si>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</si>
  <si>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</si>
  <si>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</si>
  <si>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</si>
  <si>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</si>
  <si>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</si>
  <si>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</si>
  <si>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</si>
  <si>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</si>
  <si>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</si>
  <si>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</si>
  <si>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</si>
  <si>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</si>
  <si>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</si>
  <si>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</si>
  <si>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</si>
  <si>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</si>
  <si>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</si>
  <si>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</si>
  <si>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</si>
  <si>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</si>
  <si>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</si>
  <si>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</si>
  <si>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</si>
  <si>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</si>
  <si>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</si>
  <si>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</si>
  <si>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</si>
  <si>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</si>
  <si>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</si>
  <si>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</si>
  <si>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</si>
  <si>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</si>
  <si>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</si>
  <si>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</si>
  <si>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</si>
  <si>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</si>
  <si>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</si>
  <si>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</si>
  <si>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</si>
  <si>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</si>
  <si>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</si>
  <si>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</si>
  <si>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</si>
  <si>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</si>
  <si>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</si>
  <si>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</si>
  <si>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</si>
  <si>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</si>
  <si>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</si>
  <si>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</si>
  <si>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</si>
  <si>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</si>
  <si>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</si>
  <si>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</si>
  <si>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</si>
  <si>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</si>
  <si>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</si>
  <si>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</si>
  <si>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</si>
  <si>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</si>
  <si>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</si>
  <si>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</si>
  <si>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</si>
  <si>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</si>
  <si>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</si>
  <si>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</si>
  <si>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</si>
  <si>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</si>
  <si>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</si>
  <si>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</si>
  <si>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</si>
  <si>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</si>
  <si>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</si>
  <si>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</si>
  <si>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</si>
  <si>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</si>
  <si>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</si>
  <si>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</si>
  <si>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</si>
  <si>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</si>
  <si>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</si>
  <si>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</si>
  <si>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</si>
  <si>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</si>
  <si>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</si>
  <si>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</si>
  <si>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</si>
  <si>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</si>
  <si>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</si>
  <si>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</si>
  <si>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</si>
  <si>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</si>
  <si>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</si>
  <si>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</si>
  <si>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</si>
  <si>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</si>
  <si>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</si>
  <si>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</si>
  <si>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</si>
  <si>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</si>
  <si>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</si>
  <si>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</si>
  <si>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</si>
  <si>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</si>
  <si>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</si>
  <si>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</si>
  <si>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</si>
  <si>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</si>
  <si>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</si>
  <si>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</si>
  <si>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</si>
  <si>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</si>
  <si>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</si>
  <si>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</si>
  <si>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</si>
  <si>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</si>
  <si>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</si>
  <si>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</si>
  <si>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</si>
  <si>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</si>
  <si>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</si>
  <si>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</si>
  <si>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</si>
  <si>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</si>
  <si>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</si>
  <si>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</si>
  <si>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</si>
  <si>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</si>
  <si>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</si>
  <si>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</si>
  <si>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</si>
  <si>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</si>
  <si>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</si>
  <si>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</si>
  <si>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</si>
  <si>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</si>
  <si>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</si>
  <si>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</si>
  <si>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</si>
  <si>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</si>
  <si>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</si>
  <si>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</si>
  <si>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</si>
  <si>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</si>
  <si>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</si>
  <si>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</si>
  <si>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</si>
  <si>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</si>
  <si>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</si>
  <si>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</si>
  <si>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</si>
  <si>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</si>
  <si>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</si>
  <si>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</si>
  <si>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</si>
  <si>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</si>
  <si>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</si>
  <si>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</si>
  <si>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</si>
  <si>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</si>
  <si>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</si>
  <si>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</si>
  <si>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</si>
  <si>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</si>
  <si>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</si>
  <si>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</si>
  <si>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</si>
  <si>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</si>
  <si>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</si>
  <si>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</si>
  <si>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</si>
  <si>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</si>
  <si>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</si>
  <si>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</si>
  <si>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</si>
  <si>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</si>
  <si>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</si>
  <si>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</si>
  <si>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</si>
  <si>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</si>
  <si>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</si>
  <si>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</si>
  <si>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</si>
  <si>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</si>
  <si>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</si>
  <si>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</si>
  <si>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</si>
  <si>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</si>
  <si>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</si>
  <si>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</si>
  <si>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</si>
  <si>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</si>
  <si>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</si>
  <si>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</si>
  <si>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</si>
  <si>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</si>
  <si>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</si>
  <si>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</si>
  <si>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</si>
  <si>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</si>
  <si>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</si>
  <si>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</si>
  <si>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</si>
  <si>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</si>
  <si>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</si>
  <si>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</si>
  <si>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</si>
  <si>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</si>
  <si>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</si>
  <si>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</si>
  <si>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</si>
  <si>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</si>
  <si>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</si>
  <si>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</si>
  <si>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</si>
  <si>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</si>
  <si>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</si>
  <si>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</si>
  <si>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</si>
  <si>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</si>
  <si>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</si>
  <si>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</si>
  <si>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</si>
  <si>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</si>
  <si>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</si>
  <si>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</si>
  <si>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</si>
  <si>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</si>
  <si>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</si>
  <si>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</si>
  <si>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</si>
  <si>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</si>
  <si>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</si>
  <si>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</si>
  <si>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</si>
  <si>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</si>
  <si>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</si>
  <si>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</si>
  <si>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</si>
  <si>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</si>
  <si>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</si>
  <si>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</si>
  <si>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</si>
  <si>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</si>
  <si>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</si>
  <si>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</si>
  <si>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</si>
  <si>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</si>
  <si>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</si>
  <si>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</si>
  <si>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</si>
  <si>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</si>
  <si>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</si>
  <si>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</si>
  <si>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</si>
  <si>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</si>
  <si>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</si>
  <si>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</si>
  <si>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</si>
  <si>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</si>
  <si>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</si>
  <si>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</si>
  <si>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</si>
  <si>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</si>
  <si>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</si>
  <si>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</si>
  <si>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</si>
  <si>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</si>
  <si>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</si>
  <si>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</si>
  <si>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</si>
  <si>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</si>
  <si>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</si>
  <si>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</si>
  <si>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</si>
  <si>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</si>
  <si>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</si>
  <si>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</si>
  <si>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</si>
  <si>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</si>
  <si>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</si>
  <si>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</si>
  <si>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</si>
  <si>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</si>
  <si>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</si>
  <si>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</si>
  <si>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</si>
  <si>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</si>
  <si>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</si>
  <si>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</si>
  <si>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</si>
  <si>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</si>
  <si>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</si>
  <si>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</si>
  <si>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</si>
  <si>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</si>
  <si>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</si>
  <si>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</si>
  <si>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</si>
  <si>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</si>
  <si>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</si>
  <si>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</si>
  <si>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</si>
  <si>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</si>
  <si>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</si>
  <si>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</si>
  <si>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</si>
  <si>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</si>
  <si>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</si>
  <si>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</si>
  <si>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</si>
  <si>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</si>
  <si>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</si>
  <si>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</si>
  <si>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</si>
  <si>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</si>
  <si>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</si>
  <si>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</si>
  <si>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</si>
  <si>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</si>
  <si>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</si>
  <si>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</si>
  <si>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</si>
  <si>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</si>
  <si>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</si>
  <si>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</si>
  <si>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</si>
  <si>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</si>
  <si>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</si>
  <si>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</si>
  <si>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</si>
  <si>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</si>
  <si>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</si>
  <si>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</si>
  <si>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</si>
  <si>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</si>
  <si>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</si>
  <si>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</si>
  <si>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</si>
  <si>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</si>
  <si>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</si>
  <si>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</si>
  <si>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</si>
  <si>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</si>
  <si>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</si>
  <si>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</si>
  <si>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</si>
  <si>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</si>
  <si>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</si>
  <si>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</si>
  <si>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</si>
  <si>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</si>
  <si>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</si>
  <si>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</si>
  <si>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</si>
  <si>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</si>
  <si>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</si>
  <si>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</si>
  <si>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</si>
  <si>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</si>
  <si>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</si>
  <si>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</si>
  <si>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</si>
  <si>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</si>
  <si>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</si>
  <si>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</si>
  <si>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</si>
  <si>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</si>
  <si>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</si>
  <si>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</si>
  <si>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</si>
  <si>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</si>
  <si>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</si>
  <si>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</si>
  <si>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</si>
  <si>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</si>
  <si>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</si>
  <si>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</si>
  <si>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</si>
  <si>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</si>
  <si>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</si>
  <si>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</si>
  <si>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</si>
  <si>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</si>
  <si>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</si>
  <si>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</si>
  <si>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</si>
  <si>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</si>
  <si>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</si>
  <si>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</si>
  <si>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</si>
  <si>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</si>
  <si>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</si>
  <si>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</si>
  <si>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</si>
  <si>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</si>
  <si>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</si>
  <si>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</si>
  <si>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</si>
  <si>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</si>
  <si>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</si>
  <si>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</si>
  <si>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</si>
  <si>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</si>
  <si>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</si>
  <si>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</si>
  <si>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</si>
  <si>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</si>
  <si>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</si>
  <si>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</si>
  <si>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</si>
  <si>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</si>
  <si>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</si>
  <si>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</si>
  <si>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</si>
  <si>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</si>
  <si>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</si>
  <si>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</si>
  <si>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</si>
  <si>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</si>
  <si>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</si>
  <si>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</si>
  <si>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</si>
  <si>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</si>
  <si>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</si>
  <si>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</si>
  <si>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</si>
  <si>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</si>
  <si>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</si>
  <si>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</si>
  <si>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</si>
  <si>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</si>
  <si>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</si>
  <si>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</si>
  <si>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</si>
  <si>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</si>
  <si>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</si>
  <si>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</si>
  <si>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</si>
  <si>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</si>
  <si>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</si>
  <si>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</si>
  <si>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</si>
  <si>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</si>
  <si>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</si>
  <si>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</si>
  <si>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</si>
  <si>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</si>
  <si>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</si>
  <si>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</si>
  <si>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</si>
  <si>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</si>
  <si>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</si>
  <si>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</si>
  <si>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</si>
  <si>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</si>
  <si>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</si>
  <si>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</si>
  <si>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</si>
  <si>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</si>
  <si>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</si>
  <si>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</si>
  <si>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</si>
  <si>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</si>
  <si>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</si>
  <si>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</si>
  <si>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</si>
  <si>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</si>
  <si>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</si>
  <si>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</si>
  <si>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</si>
  <si>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</si>
  <si>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</si>
  <si>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</si>
  <si>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</si>
  <si>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</si>
  <si>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</si>
  <si>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</si>
  <si>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</si>
  <si>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</si>
  <si>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</si>
  <si>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</si>
  <si>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</si>
  <si>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</si>
  <si>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</si>
  <si>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</si>
  <si>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</si>
  <si>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</si>
  <si>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</si>
  <si>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</si>
  <si>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</si>
  <si>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</si>
  <si>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</si>
  <si>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</si>
  <si>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</si>
  <si>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</si>
  <si>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</si>
  <si>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</si>
  <si>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</si>
  <si>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</si>
  <si>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</si>
  <si>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</si>
  <si>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</si>
  <si>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</si>
  <si>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</si>
  <si>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</si>
  <si>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</si>
  <si>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</si>
  <si>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</si>
  <si>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</si>
  <si>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</si>
  <si>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</si>
  <si>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</si>
  <si>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</si>
  <si>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</si>
  <si>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</si>
  <si>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</si>
  <si>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</si>
  <si>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</si>
  <si>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</si>
  <si>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</si>
  <si>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</si>
  <si>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</si>
  <si>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</si>
  <si>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</si>
  <si>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</si>
  <si>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</si>
  <si>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</si>
  <si>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</si>
  <si>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</si>
  <si>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</si>
  <si>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</si>
  <si>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</si>
  <si>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</si>
  <si>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</si>
  <si>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</si>
  <si>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</si>
  <si>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</si>
  <si>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</si>
  <si>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</si>
  <si>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</si>
  <si>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</si>
  <si>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</si>
  <si>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</si>
  <si>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</si>
  <si>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</si>
  <si>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</si>
  <si>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</si>
  <si>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</si>
  <si>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</si>
  <si>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</si>
  <si>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</si>
  <si>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</si>
  <si>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</si>
  <si>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</si>
  <si>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</si>
  <si>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</si>
  <si>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</si>
  <si>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</si>
  <si>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</si>
  <si>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</si>
  <si>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</si>
  <si>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</si>
  <si>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</si>
  <si>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</si>
  <si>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</si>
  <si>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</si>
  <si>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</si>
  <si>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</si>
  <si>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</si>
  <si>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</si>
  <si>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</si>
  <si>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</si>
  <si>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</si>
  <si>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</si>
  <si>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</si>
  <si>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</si>
  <si>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</si>
  <si>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</si>
  <si>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</si>
  <si>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</si>
  <si>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</si>
  <si>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</si>
  <si>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</si>
  <si>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</si>
  <si>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</si>
  <si>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</si>
  <si>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</si>
  <si>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</si>
  <si>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</si>
  <si>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</si>
  <si>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</si>
  <si>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</si>
  <si>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</si>
  <si>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</si>
  <si>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</si>
  <si>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</si>
  <si>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</si>
  <si>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</si>
  <si>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</si>
  <si>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</si>
  <si>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</si>
  <si>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</si>
  <si>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</si>
  <si>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</si>
  <si>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</si>
  <si>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</si>
  <si>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</si>
  <si>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</si>
  <si>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</si>
  <si>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</si>
  <si>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</si>
  <si>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</si>
  <si>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</si>
  <si>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</si>
  <si>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</si>
  <si>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</si>
  <si>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</si>
  <si>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</si>
  <si>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</si>
  <si>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</si>
  <si>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</si>
  <si>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</si>
  <si>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</si>
  <si>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</si>
  <si>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</si>
  <si>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</si>
  <si>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</si>
  <si>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</si>
  <si>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</si>
  <si>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</si>
  <si>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</si>
  <si>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</si>
  <si>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</si>
  <si>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</si>
  <si>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</si>
  <si>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</si>
  <si>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</si>
  <si>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</si>
  <si>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</si>
  <si>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</si>
  <si>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</si>
  <si>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</si>
  <si>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</si>
  <si>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</si>
  <si>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</si>
  <si>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</si>
  <si>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</si>
  <si>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</si>
  <si>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</si>
  <si>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</si>
  <si>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</si>
  <si>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</si>
  <si>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</si>
  <si>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</si>
  <si>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</si>
  <si>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</si>
  <si>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</si>
  <si>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</si>
  <si>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</si>
  <si>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</si>
  <si>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</si>
  <si>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</si>
  <si>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</si>
  <si>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</si>
  <si>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</si>
  <si>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</si>
  <si>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</si>
  <si>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</si>
  <si>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</si>
  <si>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</si>
  <si>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</si>
  <si>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</si>
  <si>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</si>
  <si>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</si>
  <si>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</si>
  <si>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</si>
  <si>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</si>
  <si>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</si>
  <si>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</si>
  <si>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</si>
  <si>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</si>
  <si>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</si>
  <si>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</si>
  <si>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</si>
  <si>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</si>
  <si>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</si>
  <si>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</si>
  <si>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</si>
  <si>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</si>
  <si>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</si>
  <si>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</si>
  <si>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</si>
  <si>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</si>
  <si>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</si>
  <si>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</si>
  <si>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</si>
  <si>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</si>
  <si>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</si>
  <si>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</si>
  <si>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</si>
  <si>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</si>
  <si>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</si>
  <si>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</si>
  <si>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</si>
  <si>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</si>
  <si>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</si>
  <si>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</si>
  <si>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</si>
  <si>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</si>
  <si>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</si>
  <si>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</si>
  <si>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</si>
  <si>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</si>
  <si>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</si>
  <si>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</si>
  <si>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</si>
  <si>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</si>
  <si>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</si>
  <si>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</si>
  <si>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</si>
  <si>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</si>
  <si>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</si>
  <si>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</si>
  <si>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</si>
  <si>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</si>
  <si>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</si>
  <si>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</si>
  <si>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</si>
  <si>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</si>
  <si>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</si>
  <si>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</si>
  <si>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</si>
  <si>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</si>
  <si>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</si>
  <si>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</si>
  <si>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</si>
  <si>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</si>
  <si>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</si>
  <si>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</si>
  <si>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</si>
  <si>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</si>
  <si>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</si>
  <si>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</si>
  <si>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</si>
  <si>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</si>
  <si>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</si>
  <si>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</si>
  <si>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</si>
  <si>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</si>
  <si>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</si>
  <si>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</si>
  <si>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</si>
  <si>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</si>
  <si>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</si>
  <si>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</si>
  <si>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</si>
  <si>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</si>
  <si>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</si>
  <si>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</si>
  <si>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</si>
  <si>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</si>
  <si>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</si>
  <si>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</si>
  <si>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</si>
  <si>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</si>
  <si>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</si>
  <si>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</si>
  <si>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</si>
  <si>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</si>
  <si>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</si>
  <si>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</si>
  <si>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</si>
  <si>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</si>
  <si>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</si>
  <si>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</si>
  <si>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</si>
  <si>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</si>
  <si>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</si>
  <si>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</si>
  <si>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</si>
  <si>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</si>
  <si>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</si>
  <si>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</si>
  <si>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</si>
  <si>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</si>
  <si>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</si>
  <si>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</si>
  <si>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</si>
  <si>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</si>
  <si>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</si>
  <si>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</si>
  <si>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</si>
  <si>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</si>
  <si>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</si>
  <si>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</si>
  <si>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</si>
  <si>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</si>
  <si>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</si>
  <si>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</si>
  <si>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</si>
  <si>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</si>
  <si>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</si>
  <si>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</si>
  <si>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</si>
  <si>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</si>
  <si>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</si>
  <si>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</si>
  <si>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</si>
  <si>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</si>
  <si>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</si>
  <si>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</si>
  <si>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</si>
  <si>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</si>
  <si>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</si>
  <si>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</si>
  <si>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</si>
  <si>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</si>
  <si>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</si>
  <si>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</si>
  <si>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</si>
  <si>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</si>
  <si>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</si>
  <si>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</si>
  <si>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</si>
  <si>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</si>
  <si>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</si>
  <si>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</si>
  <si>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</si>
  <si>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</si>
  <si>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</si>
  <si>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</si>
  <si>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</si>
  <si>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</si>
  <si>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</si>
  <si>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</si>
  <si>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</si>
  <si>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</si>
  <si>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</si>
  <si>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</si>
  <si>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</si>
  <si>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</si>
  <si>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</si>
  <si>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</si>
  <si>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</si>
  <si>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</si>
  <si>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</si>
  <si>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</si>
  <si>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</si>
  <si>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</si>
  <si>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</si>
  <si>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</si>
  <si>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</si>
  <si>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</si>
  <si>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</si>
  <si>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</si>
  <si>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</si>
  <si>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</si>
  <si>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</si>
  <si>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</si>
  <si>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</si>
  <si>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</si>
  <si>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</si>
  <si>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</si>
  <si>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</si>
  <si>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</si>
  <si>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</si>
  <si>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</si>
  <si>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</si>
  <si>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</si>
  <si>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</si>
  <si>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</si>
  <si>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</si>
  <si>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</si>
  <si>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</si>
  <si>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</si>
  <si>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</si>
  <si>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</si>
  <si>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</si>
  <si>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</si>
  <si>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</si>
  <si>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</si>
  <si>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</si>
  <si>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</si>
  <si>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</si>
  <si>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</si>
  <si>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</si>
  <si>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</si>
  <si>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</si>
  <si>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</si>
  <si>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</si>
  <si>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</si>
  <si>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</si>
  <si>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</si>
  <si>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</si>
  <si>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</si>
  <si>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</si>
  <si>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</si>
  <si>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</si>
  <si>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</si>
  <si>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</si>
  <si>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</si>
  <si>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</si>
  <si>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</si>
  <si>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</si>
  <si>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</si>
  <si>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</si>
  <si>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</si>
  <si>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</si>
  <si>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</si>
  <si>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</si>
  <si>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</si>
  <si>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</si>
  <si>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</si>
  <si>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</si>
  <si>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</si>
  <si>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</si>
  <si>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</si>
  <si>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</si>
  <si>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</si>
  <si>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</si>
  <si>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</si>
  <si>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</si>
  <si>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</si>
  <si>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</si>
  <si>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</si>
  <si>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</si>
  <si>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</si>
  <si>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</si>
  <si>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</si>
  <si>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</si>
  <si>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</si>
  <si>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</si>
  <si>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</si>
  <si>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</si>
  <si>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</si>
  <si>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</si>
  <si>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</si>
  <si>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</si>
  <si>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</si>
  <si>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</si>
  <si>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</si>
  <si>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</si>
  <si>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</si>
  <si>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</si>
  <si>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</si>
  <si>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</si>
  <si>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</si>
  <si>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</si>
  <si>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</si>
  <si>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</si>
  <si>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</si>
  <si>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</si>
  <si>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</si>
  <si>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</si>
  <si>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</si>
  <si>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</si>
  <si>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</si>
  <si>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</si>
  <si>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</si>
  <si>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</si>
  <si>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</si>
  <si>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</si>
  <si>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</si>
  <si>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</si>
  <si>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</si>
  <si>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</si>
  <si>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</si>
  <si>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</si>
  <si>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</si>
  <si>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</si>
  <si>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</si>
  <si>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</si>
  <si>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</si>
  <si>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</si>
  <si>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</si>
  <si>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</si>
  <si>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</si>
  <si>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</si>
  <si>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</si>
  <si>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</si>
  <si>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</si>
  <si>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</si>
  <si>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</si>
  <si>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</si>
  <si>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</si>
  <si>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</si>
  <si>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</si>
  <si>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</si>
  <si>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</si>
  <si>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</si>
  <si>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</si>
  <si>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</si>
  <si>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</si>
  <si>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</si>
  <si>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</si>
  <si>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</si>
  <si>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</si>
  <si>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</si>
  <si>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</si>
  <si>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</si>
  <si>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</si>
  <si>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</si>
  <si>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</si>
  <si>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</si>
  <si>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</si>
  <si>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</si>
  <si>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</si>
  <si>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</si>
  <si>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</si>
  <si>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</si>
  <si>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</si>
  <si>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</si>
  <si>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</si>
  <si>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</si>
  <si>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</si>
  <si>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</si>
  <si>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</si>
  <si>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</si>
  <si>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</si>
  <si>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</si>
  <si>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</si>
  <si>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</si>
  <si>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</si>
  <si>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</si>
  <si>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</si>
  <si>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</si>
  <si>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</si>
  <si>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</si>
  <si>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</si>
  <si>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</si>
  <si>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</si>
  <si>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</si>
  <si>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</si>
  <si>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</si>
  <si>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</si>
  <si>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</si>
  <si>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</si>
  <si>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</si>
  <si>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</si>
  <si>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</si>
  <si>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</si>
  <si>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</si>
  <si>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</si>
  <si>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</si>
  <si>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</si>
  <si>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</si>
  <si>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</si>
  <si>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</si>
  <si>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</si>
  <si>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</si>
  <si>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</si>
  <si>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</si>
  <si>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</si>
  <si>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</si>
  <si>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</si>
  <si>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</si>
  <si>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</si>
  <si>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</si>
  <si>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</si>
  <si>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</si>
  <si>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</si>
  <si>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</si>
  <si>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</si>
  <si>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</si>
  <si>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</si>
  <si>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</si>
  <si>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</si>
  <si>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</si>
  <si>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</si>
  <si>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</si>
  <si>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</si>
  <si>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</si>
  <si>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</si>
  <si>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</si>
  <si>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</si>
  <si>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</si>
  <si>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</si>
  <si>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</si>
  <si>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</si>
  <si>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</si>
  <si>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</si>
  <si>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</si>
  <si>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</si>
  <si>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</si>
  <si>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</si>
  <si>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</si>
  <si>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</si>
  <si>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</si>
  <si>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</si>
  <si>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</si>
  <si>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</si>
  <si>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</si>
  <si>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</si>
  <si>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</si>
  <si>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</si>
  <si>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</si>
  <si>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</si>
  <si>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</si>
  <si>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</si>
  <si>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</si>
  <si>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</si>
  <si>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</si>
  <si>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</si>
  <si>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</si>
  <si>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</si>
  <si>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</si>
  <si>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</si>
  <si>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</si>
  <si>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</si>
  <si>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</si>
  <si>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</si>
  <si>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</si>
  <si>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</si>
  <si>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</si>
  <si>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</si>
  <si>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</si>
  <si>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</si>
  <si>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</si>
  <si>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</si>
  <si>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</si>
  <si>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</si>
  <si>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</si>
  <si>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</si>
  <si>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</si>
  <si>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</si>
  <si>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</si>
  <si>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</si>
  <si>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</si>
  <si>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</si>
  <si>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</si>
  <si>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</si>
  <si>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</si>
  <si>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</si>
  <si>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</si>
  <si>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</si>
  <si>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</si>
  <si>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</si>
  <si>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</si>
  <si>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</si>
  <si>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</si>
  <si>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</si>
  <si>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</si>
  <si>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</si>
  <si>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</si>
  <si>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</si>
  <si>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</si>
  <si>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</si>
  <si>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</si>
  <si>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</si>
  <si>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</si>
  <si>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</si>
  <si>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</si>
  <si>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</si>
  <si>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</si>
  <si>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</si>
  <si>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</si>
  <si>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</si>
  <si>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</si>
  <si>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</si>
  <si>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</si>
  <si>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</si>
  <si>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</si>
  <si>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</si>
  <si>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</si>
  <si>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</si>
  <si>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</si>
  <si>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</si>
  <si>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</si>
  <si>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</si>
  <si>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</si>
  <si>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</si>
  <si>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</si>
  <si>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</si>
  <si>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</si>
  <si>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</si>
  <si>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</si>
  <si>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</si>
  <si>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</si>
  <si>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</si>
  <si>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</si>
  <si>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</si>
  <si>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</si>
  <si>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</si>
  <si>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</si>
  <si>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</si>
  <si>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</si>
  <si>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</si>
  <si>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</si>
  <si>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</si>
  <si>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</si>
  <si>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</si>
  <si>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</si>
  <si>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</si>
  <si>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</si>
  <si>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</si>
  <si>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</si>
  <si>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</si>
  <si>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</si>
  <si>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</si>
  <si>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</si>
  <si>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</si>
  <si>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</si>
  <si>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</si>
  <si>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</si>
  <si>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</si>
  <si>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</si>
  <si>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</si>
  <si>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</si>
  <si>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</si>
  <si>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</si>
  <si>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</si>
  <si>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</si>
  <si>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</si>
  <si>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</si>
  <si>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</si>
  <si>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</si>
  <si>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</si>
  <si>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</si>
  <si>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</si>
  <si>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</si>
  <si>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</si>
  <si>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</si>
  <si>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</si>
  <si>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</si>
  <si>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</si>
  <si>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</si>
  <si>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</si>
  <si>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</si>
  <si>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</si>
  <si>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</si>
  <si>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</si>
  <si>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</si>
  <si>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</si>
  <si>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</si>
  <si>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</si>
  <si>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</si>
  <si>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</si>
  <si>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</si>
  <si>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</si>
  <si>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</si>
  <si>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</si>
  <si>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</si>
  <si>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</si>
  <si>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</si>
  <si>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</si>
  <si>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</si>
  <si>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</si>
  <si>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</si>
  <si>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</si>
  <si>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</si>
  <si>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</si>
  <si>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</si>
  <si>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</si>
  <si>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</si>
  <si>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</si>
  <si>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</si>
  <si>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</si>
  <si>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</si>
  <si>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</si>
  <si>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</si>
  <si>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</si>
  <si>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</si>
  <si>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</si>
  <si>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</si>
  <si>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</si>
  <si>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</si>
  <si>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</si>
  <si>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</si>
  <si>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</si>
  <si>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</si>
  <si>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</si>
  <si>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</si>
  <si>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</si>
  <si>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</si>
  <si>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</si>
  <si>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</si>
  <si>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</si>
  <si>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</si>
  <si>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</si>
  <si>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</si>
  <si>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</si>
  <si>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</si>
  <si>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</si>
  <si>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</si>
  <si>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</si>
  <si>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</si>
  <si>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</si>
  <si>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</si>
  <si>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</si>
  <si>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</si>
  <si>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</si>
  <si>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</si>
  <si>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</si>
  <si>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</si>
  <si>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</si>
  <si>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</si>
  <si>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</si>
  <si>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</si>
  <si>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</si>
  <si>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</si>
  <si>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</si>
  <si>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</si>
  <si>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</si>
  <si>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</si>
  <si>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</si>
  <si>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</si>
  <si>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</si>
  <si>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</si>
  <si>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</si>
  <si>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</si>
  <si>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</si>
  <si>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</si>
  <si>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</si>
  <si>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</si>
  <si>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</si>
  <si>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</si>
  <si>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</si>
  <si>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</si>
  <si>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</si>
  <si>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</si>
  <si>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</si>
  <si>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</si>
  <si>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</si>
  <si>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</si>
  <si>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</si>
  <si>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</si>
  <si>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</si>
  <si>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</si>
  <si>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</si>
  <si>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</si>
  <si>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</si>
  <si>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</si>
  <si>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</si>
  <si>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</si>
  <si>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</si>
  <si>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</si>
  <si>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</si>
  <si>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</si>
  <si>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</si>
  <si>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</si>
  <si>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</si>
  <si>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</si>
  <si>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</si>
  <si>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</si>
  <si>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</si>
  <si>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</si>
  <si>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</si>
  <si>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</si>
  <si>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</si>
  <si>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</si>
  <si>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</si>
  <si>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</si>
  <si>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</si>
  <si>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</si>
  <si>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</si>
  <si>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</si>
  <si>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</si>
  <si>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</si>
  <si>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</si>
  <si>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</si>
  <si>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</si>
  <si>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</si>
  <si>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</si>
  <si>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</si>
  <si>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</si>
  <si>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</si>
  <si>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</si>
  <si>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</si>
  <si>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</si>
  <si>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</si>
  <si>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</si>
  <si>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</si>
  <si>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</si>
  <si>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</si>
  <si>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</si>
  <si>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</si>
  <si>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</si>
  <si>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</si>
  <si>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</si>
  <si>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</si>
  <si>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</si>
  <si>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</si>
  <si>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</si>
  <si>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</si>
  <si>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</si>
  <si>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</si>
  <si>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</si>
  <si>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</si>
  <si>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</si>
  <si>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</si>
  <si>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</si>
  <si>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</si>
  <si>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</si>
  <si>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</si>
  <si>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</si>
  <si>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</si>
  <si>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</si>
  <si>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</si>
  <si>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</si>
  <si>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</si>
  <si>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</si>
  <si>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</si>
  <si>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</si>
  <si>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</si>
  <si>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</si>
  <si>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</si>
  <si>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</si>
  <si>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</si>
  <si>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</si>
  <si>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</si>
  <si>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</si>
  <si>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</si>
  <si>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</si>
  <si>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</si>
  <si>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</si>
  <si>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</si>
  <si>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</si>
  <si>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</si>
  <si>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</si>
  <si>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</si>
  <si>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</si>
  <si>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</si>
  <si>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</si>
  <si>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</si>
  <si>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</si>
  <si>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</si>
  <si>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</si>
  <si>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</si>
  <si>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</si>
  <si>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</si>
  <si>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</si>
  <si>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</si>
  <si>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</si>
  <si>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</si>
  <si>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</si>
  <si>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</si>
  <si>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</si>
  <si>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</si>
  <si>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</si>
  <si>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</si>
  <si>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</si>
  <si>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</si>
  <si>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</si>
  <si>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</si>
  <si>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</si>
  <si>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</si>
  <si>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</si>
  <si>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</si>
  <si>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</si>
  <si>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</si>
  <si>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</si>
  <si>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</si>
  <si>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</si>
  <si>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</si>
  <si>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</si>
  <si>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</si>
  <si>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</si>
  <si>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</si>
  <si>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</si>
  <si>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</si>
  <si>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</si>
  <si>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</si>
  <si>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</si>
  <si>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</si>
  <si>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</si>
  <si>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</si>
  <si>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</si>
  <si>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</si>
  <si>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</si>
  <si>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</si>
  <si>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</si>
  <si>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</si>
  <si>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</si>
  <si>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</si>
  <si>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</si>
  <si>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</si>
  <si>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</si>
  <si>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</si>
  <si>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</si>
  <si>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</si>
  <si>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</si>
  <si>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</si>
  <si>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</si>
  <si>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</si>
  <si>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</si>
  <si>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</si>
  <si>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</si>
  <si>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</si>
  <si>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</si>
  <si>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</si>
  <si>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</si>
  <si>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</si>
  <si>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</si>
  <si>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</si>
  <si>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</si>
  <si>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</si>
  <si>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</si>
  <si>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</si>
  <si>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</si>
  <si>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</si>
  <si>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</si>
  <si>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</si>
  <si>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</si>
  <si>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</si>
  <si>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</si>
  <si>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</si>
  <si>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</si>
  <si>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</si>
  <si>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</si>
  <si>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</si>
  <si>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</si>
  <si>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</si>
  <si>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</si>
  <si>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</si>
  <si>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</si>
  <si>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</si>
  <si>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</si>
  <si>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</si>
  <si>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</si>
  <si>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</si>
  <si>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</si>
  <si>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</si>
  <si>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</si>
  <si>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</si>
  <si>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</si>
  <si>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</si>
  <si>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</si>
  <si>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</si>
  <si>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</si>
  <si>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</si>
  <si>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</si>
  <si>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</si>
  <si>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</si>
  <si>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</si>
  <si>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</si>
  <si>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</si>
  <si>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</si>
  <si>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</si>
  <si>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</si>
  <si>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</si>
  <si>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</si>
  <si>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</si>
  <si>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</si>
  <si>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</si>
  <si>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</si>
  <si>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</si>
  <si>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</si>
  <si>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</si>
  <si>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</si>
  <si>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</si>
  <si>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</si>
  <si>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</si>
  <si>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</si>
  <si>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</si>
  <si>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</si>
  <si>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</si>
  <si>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</si>
  <si>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</si>
  <si>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</si>
  <si>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</si>
  <si>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</si>
  <si>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</si>
  <si>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</si>
  <si>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</si>
  <si>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</si>
  <si>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</si>
  <si>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</si>
  <si>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</si>
  <si>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</si>
  <si>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</si>
  <si>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</si>
  <si>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</si>
  <si>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</si>
  <si>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</si>
  <si>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</si>
  <si>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</si>
  <si>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</si>
  <si>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</si>
  <si>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</si>
  <si>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</si>
  <si>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</si>
  <si>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</si>
  <si>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</si>
  <si>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</si>
  <si>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</si>
  <si>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</si>
  <si>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</si>
  <si>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</si>
  <si>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</si>
  <si>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</si>
  <si>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</si>
  <si>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</si>
  <si>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</si>
  <si>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</si>
  <si>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</si>
  <si>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</si>
  <si>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</si>
  <si>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</si>
  <si>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</si>
  <si>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</si>
  <si>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</si>
  <si>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</si>
  <si>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</si>
  <si>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</si>
  <si>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</si>
  <si>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</si>
  <si>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</si>
  <si>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</si>
  <si>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</si>
  <si>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</si>
  <si>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</si>
  <si>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</si>
  <si>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</si>
  <si>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</si>
  <si>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</si>
  <si>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</si>
  <si>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</si>
  <si>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</si>
  <si>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</si>
  <si>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</si>
  <si>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</si>
  <si>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</si>
  <si>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</si>
  <si>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</si>
  <si>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</si>
  <si>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</si>
  <si>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</si>
  <si>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</si>
  <si>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</si>
  <si>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</si>
  <si>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</si>
  <si>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</si>
  <si>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</si>
  <si>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</si>
  <si>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</si>
  <si>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</si>
  <si>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</si>
  <si>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</si>
  <si>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</si>
  <si>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</si>
  <si>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</si>
  <si>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</si>
  <si>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</si>
  <si>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</si>
  <si>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</si>
  <si>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</si>
  <si>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</si>
  <si>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</si>
  <si>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</si>
  <si>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</si>
  <si>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</si>
  <si>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</si>
  <si>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</si>
  <si>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</si>
  <si>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</si>
  <si>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</si>
  <si>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</si>
  <si>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</si>
  <si>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</si>
  <si>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</si>
  <si>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</si>
  <si>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</si>
  <si>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</si>
  <si>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</si>
  <si>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</si>
  <si>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</si>
  <si>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</si>
  <si>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</si>
  <si>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</si>
  <si>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</si>
  <si>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</si>
  <si>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</si>
  <si>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</si>
  <si>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</si>
  <si>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</si>
  <si>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</si>
  <si>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</si>
  <si>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</si>
  <si>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</si>
  <si>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</si>
  <si>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</si>
  <si>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</si>
  <si>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</si>
  <si>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</si>
  <si>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</si>
  <si>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</si>
  <si>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</si>
  <si>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</si>
  <si>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</si>
  <si>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</si>
  <si>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</si>
  <si>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</si>
  <si>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</si>
  <si>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</si>
  <si>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</si>
  <si>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</si>
  <si>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</si>
  <si>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</si>
  <si>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</si>
  <si>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</si>
  <si>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</si>
  <si>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</si>
  <si>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</si>
  <si>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</si>
  <si>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</si>
  <si>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</si>
  <si>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</si>
  <si>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</si>
  <si>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</si>
  <si>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</si>
  <si>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</si>
  <si>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</si>
  <si>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</si>
  <si>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</si>
  <si>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</si>
  <si>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</si>
  <si>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</si>
  <si>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</si>
  <si>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</si>
  <si>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</si>
  <si>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</si>
  <si>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</si>
  <si>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</si>
  <si>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</si>
  <si>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</si>
  <si>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</si>
  <si>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</si>
  <si>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</si>
  <si>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</si>
  <si>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</si>
  <si>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</si>
  <si>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</si>
  <si>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</si>
  <si>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</si>
  <si>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</si>
  <si>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</si>
  <si>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</si>
  <si>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</si>
  <si>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</si>
  <si>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</si>
  <si>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</si>
  <si>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</si>
  <si>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</si>
  <si>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</si>
  <si>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</si>
  <si>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</si>
  <si>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</si>
  <si>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</si>
  <si>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</si>
  <si>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</si>
  <si>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</si>
  <si>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</si>
  <si>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</si>
  <si>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</si>
  <si>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</si>
  <si>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</si>
  <si>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</si>
  <si>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</si>
  <si>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</si>
  <si>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</si>
  <si>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</si>
  <si>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</si>
  <si>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</si>
  <si>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</si>
  <si>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</si>
  <si>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</si>
  <si>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</si>
  <si>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</si>
  <si>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</si>
  <si>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</si>
  <si>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</si>
  <si>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</si>
  <si>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</si>
  <si>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</si>
  <si>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</si>
  <si>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</si>
  <si>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</si>
  <si>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</si>
  <si>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</si>
  <si>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</si>
  <si>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</si>
  <si>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</si>
  <si>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</si>
  <si>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</si>
  <si>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</si>
  <si>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</si>
  <si>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</si>
  <si>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</si>
  <si>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</si>
  <si>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</si>
  <si>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</si>
  <si>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</si>
  <si>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</si>
  <si>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</si>
  <si>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</si>
  <si>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</si>
  <si>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</si>
  <si>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</si>
  <si>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</si>
  <si>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</si>
  <si>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</si>
  <si>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</si>
  <si>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</si>
  <si>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</si>
  <si>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</si>
  <si>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</si>
  <si>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</si>
  <si>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</si>
  <si>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</si>
  <si>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</si>
  <si>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</si>
  <si>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</si>
  <si>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</si>
  <si>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</si>
  <si>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</si>
  <si>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</si>
  <si>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</si>
  <si>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</si>
  <si>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</si>
  <si>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</si>
  <si>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</si>
  <si>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</si>
  <si>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</si>
  <si>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</si>
  <si>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</si>
  <si>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</si>
  <si>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</si>
  <si>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</si>
  <si>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</si>
  <si>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</si>
  <si>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</si>
  <si>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</si>
  <si>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</si>
  <si>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</si>
  <si>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</si>
  <si>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</si>
  <si>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</si>
  <si>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</si>
  <si>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</si>
  <si>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</si>
  <si>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</si>
  <si>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</si>
  <si>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</si>
  <si>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</si>
  <si>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</si>
  <si>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</si>
  <si>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</si>
  <si>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</si>
  <si>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</si>
  <si>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</si>
  <si>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</si>
  <si>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</si>
  <si>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</si>
  <si>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</si>
  <si>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</si>
  <si>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</si>
  <si>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</si>
  <si>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</si>
  <si>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</si>
  <si>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</si>
  <si>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</si>
  <si>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</si>
  <si>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</si>
  <si>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</si>
  <si>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</si>
  <si>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</si>
  <si>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</si>
  <si>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</si>
  <si>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</si>
  <si>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</si>
  <si>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</si>
  <si>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</si>
  <si>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</si>
  <si>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</si>
  <si>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</si>
  <si>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</si>
  <si>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</si>
  <si>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</si>
  <si>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</si>
  <si>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</si>
  <si>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</si>
  <si>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</si>
  <si>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</si>
  <si>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</si>
  <si>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</si>
  <si>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</si>
  <si>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</si>
  <si>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</si>
  <si>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</si>
  <si>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</si>
  <si>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</si>
  <si>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</si>
  <si>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</si>
  <si>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</si>
  <si>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</si>
  <si>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</si>
  <si>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</si>
  <si>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</si>
  <si>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</si>
  <si>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</si>
  <si>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</si>
  <si>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</si>
  <si>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</si>
  <si>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</si>
  <si>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</si>
  <si>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</si>
  <si>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</si>
  <si>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</si>
  <si>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</si>
  <si>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</si>
  <si>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</si>
  <si>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</si>
  <si>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</si>
  <si>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</si>
  <si>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</si>
  <si>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</si>
  <si>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</si>
  <si>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</si>
  <si>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</si>
  <si>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</si>
  <si>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</si>
  <si>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</si>
  <si>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</si>
  <si>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</si>
  <si>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</si>
  <si>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</si>
  <si>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</si>
  <si>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</si>
  <si>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</si>
  <si>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</si>
  <si>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</si>
  <si>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</si>
  <si>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</si>
  <si>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</si>
  <si>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</si>
  <si>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</si>
  <si>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</si>
  <si>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</si>
  <si>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</si>
  <si>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</si>
  <si>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</si>
  <si>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</si>
  <si>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</si>
  <si>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</si>
  <si>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</si>
  <si>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</si>
  <si>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</si>
  <si>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</si>
  <si>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</si>
  <si>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</si>
  <si>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</si>
  <si>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</si>
  <si>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</si>
  <si>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</si>
  <si>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</si>
  <si>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</si>
  <si>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</si>
  <si>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</si>
  <si>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</si>
  <si>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</si>
  <si>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</si>
  <si>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</si>
  <si>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</si>
  <si>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</si>
  <si>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</si>
  <si>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</si>
  <si>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</si>
  <si>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</si>
  <si>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</si>
  <si>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</si>
  <si>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</si>
  <si>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</si>
  <si>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</si>
  <si>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</si>
  <si>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</si>
  <si>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</si>
  <si>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</si>
  <si>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</si>
  <si>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</si>
  <si>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</si>
  <si>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</si>
  <si>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</si>
  <si>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</si>
  <si>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</si>
  <si>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</si>
  <si>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</si>
  <si>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</si>
  <si>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</si>
  <si>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</si>
  <si>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</si>
  <si>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</si>
  <si>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</si>
  <si>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</si>
  <si>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</si>
  <si>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</si>
  <si>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</si>
  <si>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</si>
  <si>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</si>
  <si>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</si>
  <si>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</si>
  <si>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</si>
  <si>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</si>
  <si>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</si>
  <si>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</si>
  <si>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</si>
  <si>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</si>
  <si>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</si>
  <si>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</si>
  <si>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</si>
  <si>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</si>
  <si>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</si>
  <si>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</si>
  <si>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</si>
  <si>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</si>
  <si>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</si>
  <si>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</si>
  <si>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</si>
  <si>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</si>
  <si>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</si>
  <si>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</si>
  <si>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</si>
  <si>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</si>
  <si>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</si>
  <si>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</si>
  <si>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</si>
  <si>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</si>
  <si>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</si>
  <si>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</si>
  <si>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</si>
  <si>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</si>
  <si>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</si>
  <si>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</si>
  <si>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</si>
  <si>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</si>
  <si>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</si>
  <si>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</si>
  <si>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</si>
  <si>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</si>
  <si>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</si>
  <si>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</si>
  <si>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</si>
  <si>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</si>
  <si>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</si>
  <si>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</si>
  <si>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</si>
  <si>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</si>
  <si>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</si>
  <si>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</si>
  <si>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</si>
  <si>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</si>
  <si>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</si>
  <si>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</si>
  <si>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</si>
  <si>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</si>
  <si>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</si>
  <si>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</si>
  <si>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</si>
  <si>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</si>
  <si>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</si>
  <si>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</si>
  <si>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</si>
  <si>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</si>
  <si>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</si>
  <si>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</si>
  <si>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</si>
  <si>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</si>
  <si>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</si>
  <si>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</si>
  <si>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</si>
  <si>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</si>
  <si>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</si>
  <si>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</si>
  <si>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</si>
  <si>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</si>
  <si>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</si>
  <si>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</si>
  <si>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</si>
  <si>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</si>
  <si>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</si>
  <si>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</si>
  <si>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</si>
  <si>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</si>
  <si>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</si>
  <si>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</si>
  <si>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</si>
  <si>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</si>
  <si>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</si>
  <si>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</si>
  <si>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</si>
  <si>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</si>
  <si>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</si>
  <si>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</si>
  <si>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</si>
  <si>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</si>
  <si>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</si>
  <si>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</si>
  <si>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</si>
  <si>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</si>
  <si>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</si>
  <si>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</si>
  <si>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</si>
  <si>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</si>
  <si>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</si>
  <si>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</si>
  <si>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</si>
  <si>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</si>
  <si>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</si>
  <si>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</si>
  <si>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</si>
  <si>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</si>
  <si>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</si>
  <si>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</si>
  <si>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</si>
  <si>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</si>
  <si>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</si>
  <si>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</si>
  <si>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</si>
  <si>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</si>
  <si>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</si>
  <si>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</si>
  <si>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</si>
  <si>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</si>
  <si>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</si>
  <si>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</si>
  <si>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</si>
  <si>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</si>
  <si>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</si>
  <si>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</si>
  <si>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</si>
  <si>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</si>
  <si>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</si>
  <si>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</si>
  <si>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</si>
  <si>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</si>
  <si>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</si>
  <si>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</si>
  <si>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</si>
  <si>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</si>
  <si>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</si>
  <si>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</si>
  <si>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</si>
  <si>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</si>
  <si>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</si>
  <si>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</si>
  <si>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</si>
  <si>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</si>
  <si>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</si>
  <si>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</si>
  <si>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</si>
  <si>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</si>
  <si>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</si>
  <si>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</si>
  <si>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</si>
  <si>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</si>
  <si>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</si>
  <si>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</si>
  <si>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</si>
  <si>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</si>
  <si>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</si>
  <si>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</si>
  <si>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</si>
  <si>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</si>
  <si>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</si>
  <si>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</si>
  <si>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</si>
  <si>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</si>
  <si>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</si>
  <si>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</si>
  <si>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</si>
  <si>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</si>
  <si>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</si>
  <si>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</si>
  <si>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</si>
  <si>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</si>
  <si>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</si>
  <si>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</si>
  <si>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</si>
  <si>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</si>
  <si>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</si>
  <si>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</si>
  <si>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</si>
  <si>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</si>
  <si>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</si>
  <si>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</si>
  <si>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</si>
  <si>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</si>
  <si>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</si>
  <si>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</si>
  <si>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</si>
  <si>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</si>
  <si>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</si>
  <si>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</si>
  <si>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</si>
  <si>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</si>
  <si>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</si>
  <si>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</si>
  <si>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</si>
  <si>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</si>
  <si>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</si>
  <si>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</si>
  <si>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</si>
  <si>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</si>
  <si>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</si>
  <si>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</si>
  <si>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</si>
  <si>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</si>
  <si>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</si>
  <si>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</si>
  <si>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</si>
  <si>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</si>
  <si>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</si>
  <si>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</si>
  <si>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</si>
  <si>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</si>
  <si>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</si>
  <si>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</si>
  <si>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</si>
  <si>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</si>
  <si>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</si>
  <si>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</si>
  <si>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</si>
  <si>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</si>
  <si>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</si>
  <si>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</si>
  <si>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</si>
  <si>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</si>
  <si>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</si>
  <si>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</si>
  <si>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</si>
  <si>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</si>
  <si>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</si>
  <si>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</si>
  <si>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</si>
  <si>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</si>
  <si>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</si>
  <si>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</si>
  <si>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</si>
  <si>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</si>
  <si>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</si>
  <si>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</si>
  <si>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</si>
  <si>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</si>
  <si>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</si>
  <si>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</si>
  <si>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</si>
  <si>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</si>
  <si>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</si>
  <si>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</si>
  <si>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</si>
  <si>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</si>
  <si>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</si>
  <si>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</si>
  <si>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</si>
  <si>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</si>
  <si>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</si>
  <si>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</si>
  <si>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</si>
  <si>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</si>
  <si>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</si>
  <si>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</si>
  <si>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</si>
  <si>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</si>
  <si>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</si>
  <si>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</si>
  <si>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</si>
  <si>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</si>
  <si>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</si>
  <si>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</si>
  <si>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</si>
  <si>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</si>
  <si>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</si>
  <si>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</si>
  <si>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</si>
  <si>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</si>
  <si>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</si>
  <si>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</si>
  <si>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</si>
  <si>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</si>
  <si>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</si>
  <si>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</si>
  <si>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</si>
  <si>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</si>
  <si>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</si>
  <si>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</si>
  <si>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</si>
  <si>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</si>
  <si>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</si>
  <si>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</si>
  <si>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</si>
  <si>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</si>
  <si>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</si>
  <si>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</si>
  <si>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</si>
  <si>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</si>
  <si>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</si>
  <si>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</si>
  <si>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</si>
  <si>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</si>
  <si>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</si>
  <si>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</si>
  <si>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</si>
  <si>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</si>
  <si>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</si>
  <si>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</si>
  <si>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</si>
  <si>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</si>
  <si>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</si>
  <si>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</si>
  <si>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</si>
  <si>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</si>
  <si>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</si>
  <si>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</si>
  <si>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</si>
  <si>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</si>
  <si>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</si>
  <si>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</si>
  <si>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</si>
  <si>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</si>
  <si>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</si>
  <si>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</si>
  <si>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</si>
  <si>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</si>
  <si>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</si>
  <si>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</si>
  <si>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</si>
  <si>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</si>
  <si>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</si>
  <si>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</si>
  <si>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</si>
  <si>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</si>
  <si>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</si>
  <si>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</si>
  <si>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</si>
  <si>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</si>
  <si>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</si>
  <si>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</si>
  <si>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</si>
  <si>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</si>
  <si>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</si>
  <si>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</si>
  <si>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</si>
  <si>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</si>
  <si>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</si>
  <si>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</si>
  <si>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</si>
  <si>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</si>
  <si>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</si>
  <si>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</si>
  <si>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</si>
  <si>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</si>
  <si>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</si>
  <si>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</si>
  <si>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</si>
  <si>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</si>
  <si>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</si>
  <si>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</si>
  <si>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</si>
  <si>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</si>
  <si>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</si>
  <si>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</si>
  <si>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</si>
  <si>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</si>
  <si>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</si>
  <si>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</si>
  <si>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</si>
  <si>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</si>
  <si>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</si>
  <si>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</si>
  <si>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</si>
  <si>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</si>
  <si>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</si>
  <si>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</si>
  <si>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</si>
  <si>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</si>
  <si>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</si>
  <si>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</si>
  <si>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</si>
  <si>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</si>
  <si>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</si>
  <si>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</si>
  <si>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</si>
  <si>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</si>
  <si>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</si>
  <si>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</si>
  <si>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</si>
  <si>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</si>
  <si>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</si>
  <si>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</si>
  <si>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</si>
  <si>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</si>
  <si>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</si>
  <si>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</si>
  <si>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</si>
  <si>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</si>
  <si>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</si>
  <si>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</si>
  <si>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</si>
  <si>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</si>
  <si>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</si>
  <si>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</si>
  <si>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</si>
  <si>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</si>
  <si>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</si>
  <si>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</si>
  <si>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</si>
  <si>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</si>
  <si>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</si>
  <si>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</si>
  <si>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</si>
  <si>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</si>
  <si>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</si>
  <si>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</si>
  <si>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</si>
  <si>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</si>
  <si>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</si>
  <si>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</si>
  <si>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</si>
  <si>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</si>
  <si>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</si>
  <si>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</si>
  <si>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</si>
  <si>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</si>
  <si>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</si>
  <si>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</si>
  <si>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</si>
  <si>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</si>
  <si>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</si>
  <si>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</si>
  <si>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</si>
  <si>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</si>
  <si>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</si>
  <si>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</si>
  <si>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</si>
  <si>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</si>
  <si>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</si>
  <si>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</si>
  <si>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</si>
  <si>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</si>
  <si>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</si>
  <si>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</si>
  <si>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</si>
  <si>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</si>
  <si>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</si>
  <si>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</si>
  <si>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</si>
  <si>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</si>
  <si>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</si>
  <si>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</si>
  <si>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</si>
  <si>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</si>
  <si>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</si>
  <si>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</si>
  <si>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</si>
  <si>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</si>
  <si>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</si>
  <si>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</si>
  <si>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</si>
  <si>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</si>
  <si>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</si>
  <si>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</si>
  <si>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</si>
  <si>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</si>
  <si>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</si>
  <si>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</si>
  <si>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</si>
  <si>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</si>
  <si>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</si>
  <si>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</si>
  <si>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</si>
  <si>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</si>
  <si>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</si>
  <si>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</si>
  <si>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</si>
  <si>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</si>
  <si>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</si>
  <si>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</si>
  <si>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</si>
  <si>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</si>
  <si>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</si>
  <si>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</si>
  <si>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</si>
  <si>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</si>
  <si>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</si>
  <si>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</si>
  <si>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</si>
  <si>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</si>
  <si>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</si>
  <si>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</si>
  <si>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</si>
  <si>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</si>
  <si>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</si>
  <si>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</si>
  <si>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</si>
  <si>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</si>
  <si>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</si>
  <si>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</si>
  <si>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</si>
  <si>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</si>
  <si>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</si>
  <si>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</si>
  <si>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</si>
  <si>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</si>
  <si>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</si>
  <si>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</si>
  <si>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</si>
  <si>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</si>
  <si>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</si>
  <si>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</si>
  <si>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</si>
  <si>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</si>
  <si>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</si>
  <si>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</si>
  <si>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</si>
  <si>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</si>
  <si>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</si>
  <si>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</si>
  <si>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</si>
  <si>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</si>
  <si>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</si>
  <si>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</si>
  <si>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</si>
  <si>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</si>
  <si>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</si>
  <si>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</si>
  <si>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</si>
  <si>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</si>
  <si>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</si>
  <si>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</si>
  <si>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</si>
  <si>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</si>
  <si>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</si>
  <si>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</si>
  <si>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</si>
  <si>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</si>
  <si>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</si>
  <si>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</si>
  <si>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</si>
  <si>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</si>
  <si>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</si>
  <si>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</si>
  <si>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</si>
  <si>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</si>
  <si>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</si>
  <si>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</si>
  <si>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</si>
  <si>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</si>
  <si>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</si>
  <si>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</si>
  <si>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</si>
  <si>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</si>
  <si>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</si>
  <si>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</si>
  <si>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</si>
  <si>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</si>
  <si>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</si>
  <si>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</si>
  <si>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</si>
  <si>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</si>
  <si>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</si>
  <si>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</si>
  <si>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</si>
  <si>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</si>
  <si>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</si>
  <si>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</si>
  <si>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</si>
  <si>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</si>
  <si>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</si>
  <si>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</si>
  <si>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</si>
  <si>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</si>
  <si>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</si>
  <si>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</si>
  <si>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</si>
  <si>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</si>
  <si>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</si>
  <si>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</si>
  <si>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</si>
  <si>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</si>
  <si>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</si>
  <si>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</si>
  <si>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</si>
  <si>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</si>
  <si>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</si>
  <si>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</si>
  <si>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</si>
  <si>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</si>
  <si>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</si>
  <si>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</si>
  <si>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</si>
  <si>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</si>
  <si>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</si>
  <si>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</si>
  <si>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</si>
  <si>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</si>
  <si>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</si>
  <si>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</si>
  <si>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</si>
  <si>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</si>
  <si>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</si>
  <si>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</si>
  <si>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</si>
  <si>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</si>
  <si>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</si>
  <si>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</si>
  <si>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</si>
  <si>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</si>
  <si>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</si>
  <si>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</si>
  <si>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</si>
  <si>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</si>
  <si>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</si>
  <si>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</si>
  <si>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</si>
  <si>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</si>
  <si>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</si>
  <si>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</si>
  <si>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</si>
  <si>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</si>
  <si>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</si>
  <si>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</si>
  <si>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</si>
  <si>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</si>
  <si>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</si>
  <si>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</si>
  <si>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</si>
  <si>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</si>
  <si>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</si>
  <si>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</si>
  <si>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</si>
  <si>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</si>
  <si>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</si>
  <si>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</si>
  <si>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</si>
  <si>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</si>
  <si>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</si>
  <si>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</si>
  <si>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</si>
  <si>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</si>
  <si>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</si>
  <si>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</si>
  <si>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</si>
  <si>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</si>
  <si>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</si>
  <si>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</si>
  <si>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</si>
  <si>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</si>
  <si>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</si>
  <si>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</si>
  <si>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</si>
  <si>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</si>
  <si>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</si>
  <si>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</si>
  <si>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</si>
  <si>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</si>
  <si>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</si>
  <si>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</si>
  <si>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</si>
  <si>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</si>
  <si>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</si>
  <si>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</si>
  <si>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</si>
  <si>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</si>
  <si>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</si>
  <si>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</si>
  <si>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</si>
  <si>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</si>
  <si>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</si>
  <si>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</si>
  <si>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</si>
  <si>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</si>
  <si>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</si>
  <si>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</si>
  <si>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</si>
  <si>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</si>
  <si>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</si>
  <si>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</si>
  <si>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</si>
  <si>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</si>
  <si>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</si>
  <si>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</si>
  <si>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</si>
  <si>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</si>
  <si>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</si>
  <si>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</si>
  <si>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</si>
  <si>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</si>
  <si>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</si>
  <si>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</si>
  <si>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</si>
  <si>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</si>
  <si>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</si>
  <si>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</si>
  <si>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</si>
  <si>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</si>
  <si>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</si>
  <si>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</si>
  <si>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</si>
  <si>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</si>
  <si>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</si>
  <si>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</si>
  <si>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</si>
  <si>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</si>
  <si>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</si>
  <si>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</si>
  <si>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</si>
  <si>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</si>
  <si>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</si>
  <si>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</si>
  <si>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</si>
  <si>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</si>
  <si>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</si>
  <si>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</si>
  <si>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</si>
  <si>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</si>
  <si>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</si>
  <si>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</si>
  <si>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</si>
  <si>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</si>
  <si>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</si>
  <si>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</si>
  <si>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</si>
  <si>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</si>
  <si>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</si>
  <si>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</si>
  <si>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</si>
  <si>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</si>
  <si>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</si>
  <si>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</si>
  <si>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</si>
  <si>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</si>
  <si>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</si>
  <si>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</si>
  <si>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</si>
  <si>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</si>
  <si>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</si>
  <si>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</si>
  <si>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</si>
  <si>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</si>
  <si>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</si>
  <si>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</si>
  <si>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</si>
  <si>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</si>
  <si>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</si>
  <si>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</si>
  <si>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</si>
  <si>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</si>
  <si>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</si>
  <si>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</si>
  <si>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</si>
  <si>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</si>
  <si>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</si>
  <si>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</si>
  <si>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</si>
  <si>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</si>
  <si>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</si>
  <si>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</si>
  <si>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</si>
  <si>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</si>
  <si>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</si>
  <si>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</si>
  <si>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</si>
  <si>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</si>
  <si>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</si>
  <si>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</si>
  <si>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</si>
  <si>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</si>
  <si>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</si>
  <si>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</si>
  <si>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</si>
  <si>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</si>
  <si>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</si>
  <si>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</si>
  <si>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</si>
  <si>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</si>
  <si>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</si>
  <si>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</si>
  <si>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</si>
  <si>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</si>
  <si>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</si>
  <si>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</si>
  <si>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</si>
  <si>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</si>
  <si>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</si>
  <si>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</si>
  <si>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</si>
  <si>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</si>
  <si>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</si>
  <si>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</si>
  <si>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</si>
  <si>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</si>
  <si>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</si>
  <si>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</si>
  <si>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</si>
  <si>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</si>
  <si>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</si>
  <si>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</si>
  <si>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</si>
  <si>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</si>
  <si>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</si>
  <si>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</si>
  <si>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</si>
  <si>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</si>
  <si>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</si>
  <si>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</si>
  <si>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</si>
  <si>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</si>
  <si>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</si>
  <si>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</si>
  <si>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</si>
  <si>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</si>
  <si>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</si>
  <si>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</si>
  <si>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</si>
  <si>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</si>
  <si>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</si>
  <si>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</si>
  <si>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</si>
  <si>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</si>
  <si>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</si>
  <si>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</si>
  <si>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</si>
  <si>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</si>
  <si>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</si>
  <si>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</si>
  <si>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</si>
  <si>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</si>
  <si>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</si>
  <si>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</si>
  <si>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</si>
  <si>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</si>
  <si>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</si>
  <si>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</si>
  <si>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</si>
  <si>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</si>
  <si>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</si>
  <si>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</si>
  <si>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</si>
  <si>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</si>
  <si>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</si>
  <si>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</si>
  <si>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</si>
  <si>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</si>
  <si>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</si>
  <si>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</si>
  <si>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</si>
  <si>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</si>
  <si>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</si>
  <si>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</si>
  <si>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</si>
  <si>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</si>
  <si>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</si>
  <si>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</si>
  <si>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</si>
  <si>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</si>
  <si>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</si>
  <si>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</si>
  <si>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</si>
  <si>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</si>
  <si>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</si>
  <si>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</si>
  <si>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</si>
  <si>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</si>
  <si>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</si>
  <si>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</si>
  <si>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</si>
  <si>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</si>
  <si>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</si>
  <si>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</si>
  <si>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</si>
  <si>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</si>
  <si>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</si>
  <si>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</si>
  <si>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</si>
  <si>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</si>
  <si>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</si>
  <si>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</si>
  <si>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</si>
  <si>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</si>
  <si>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</si>
  <si>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</si>
  <si>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</si>
  <si>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</si>
  <si>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</si>
  <si>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</si>
  <si>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</si>
  <si>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</si>
  <si>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</si>
  <si>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</si>
  <si>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</si>
  <si>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</si>
  <si>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</si>
  <si>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</si>
  <si>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</si>
  <si>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</si>
  <si>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</si>
  <si>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</si>
  <si>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</si>
  <si>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</si>
  <si>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</si>
  <si>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</si>
  <si>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</si>
  <si>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</si>
  <si>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</si>
  <si>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</si>
  <si>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</si>
  <si>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</si>
  <si>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</si>
  <si>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</si>
  <si>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</si>
  <si>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</si>
  <si>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</si>
  <si>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</si>
  <si>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</si>
  <si>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</si>
  <si>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</si>
  <si>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</si>
  <si>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</si>
  <si>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</si>
  <si>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</si>
  <si>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</si>
  <si>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</si>
  <si>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</si>
  <si>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</si>
  <si>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</si>
  <si>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</si>
  <si>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</si>
  <si>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</si>
  <si>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</si>
  <si>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</si>
  <si>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</si>
  <si>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</si>
  <si>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</si>
  <si>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</si>
  <si>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</si>
  <si>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</si>
  <si>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</si>
  <si>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</si>
  <si>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</si>
  <si>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</si>
  <si>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</si>
  <si>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</si>
  <si>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</si>
  <si>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</si>
  <si>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</si>
  <si>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</si>
  <si>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</si>
  <si>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</si>
  <si>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</si>
  <si>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</si>
  <si>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</si>
  <si>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</si>
  <si>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</si>
  <si>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</si>
  <si>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</si>
  <si>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</si>
  <si>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</si>
  <si>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</si>
  <si>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</si>
  <si>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</si>
  <si>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</si>
  <si>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</si>
  <si>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</si>
  <si>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</si>
  <si>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</si>
  <si>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</si>
  <si>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</si>
  <si>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</si>
  <si>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</si>
  <si>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</si>
  <si>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</si>
  <si>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</si>
  <si>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</si>
  <si>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</si>
  <si>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</si>
  <si>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</si>
  <si>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</si>
  <si>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</si>
  <si>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</si>
  <si>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</si>
  <si>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</si>
  <si>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</si>
  <si>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</si>
  <si>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</si>
  <si>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</si>
  <si>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</si>
  <si>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</si>
  <si>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</si>
  <si>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</si>
  <si>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</si>
  <si>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</si>
  <si>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</si>
  <si>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</si>
  <si>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</si>
  <si>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</si>
  <si>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</si>
  <si>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</si>
  <si>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</si>
  <si>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</si>
  <si>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</si>
  <si>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</si>
  <si>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</si>
  <si>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</si>
  <si>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</si>
  <si>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</si>
  <si>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</si>
  <si>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</si>
  <si>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</si>
  <si>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</si>
  <si>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</si>
  <si>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</si>
  <si>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</si>
  <si>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</si>
  <si>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</si>
  <si>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</si>
  <si>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</si>
  <si>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</si>
  <si>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</si>
  <si>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</si>
  <si>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</si>
  <si>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</si>
  <si>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</si>
  <si>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</si>
  <si>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</si>
  <si>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</si>
  <si>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</si>
  <si>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</si>
  <si>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</si>
  <si>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</si>
  <si>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</si>
  <si>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</si>
  <si>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</si>
  <si>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</si>
  <si>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</si>
  <si>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</si>
  <si>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</si>
  <si>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</si>
  <si>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</si>
  <si>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</si>
  <si>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</si>
  <si>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</si>
  <si>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</si>
  <si>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</si>
  <si>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</si>
  <si>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</si>
  <si>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</si>
  <si>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</si>
  <si>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</si>
  <si>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</si>
  <si>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</si>
  <si>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</si>
  <si>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</si>
  <si>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</si>
  <si>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</si>
  <si>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</si>
  <si>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</si>
  <si>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</si>
  <si>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</si>
  <si>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</si>
  <si>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</si>
  <si>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</si>
  <si>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</si>
  <si>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</si>
  <si>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</si>
  <si>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</si>
  <si>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</si>
  <si>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</si>
  <si>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</si>
  <si>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</si>
  <si>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</si>
  <si>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</si>
  <si>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</si>
  <si>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</si>
  <si>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</si>
  <si>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</si>
  <si>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</si>
  <si>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</si>
  <si>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</si>
  <si>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</si>
  <si>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</si>
  <si>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</si>
  <si>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</si>
  <si>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</si>
  <si>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</si>
  <si>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</si>
  <si>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</si>
  <si>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</si>
  <si>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</si>
  <si>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</si>
  <si>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</si>
  <si>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</si>
  <si>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</si>
  <si>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</si>
  <si>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</si>
  <si>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</si>
  <si>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</si>
  <si>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</si>
  <si>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</si>
  <si>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</si>
  <si>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</si>
  <si>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</si>
  <si>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</si>
  <si>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</si>
  <si>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</si>
  <si>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</si>
  <si>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</si>
  <si>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</si>
  <si>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</si>
  <si>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</si>
  <si>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</si>
  <si>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</si>
  <si>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</si>
  <si>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</si>
  <si>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</si>
  <si>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</si>
  <si>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</si>
  <si>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</si>
  <si>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</si>
  <si>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</si>
  <si>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</si>
  <si>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</si>
  <si>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</si>
  <si>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</si>
  <si>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</si>
  <si>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</si>
  <si>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</si>
  <si>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</si>
  <si>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</si>
  <si>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</si>
  <si>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</si>
  <si>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</si>
  <si>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</si>
  <si>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</si>
  <si>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</si>
  <si>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</si>
  <si>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</si>
  <si>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</si>
  <si>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</si>
  <si>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</si>
  <si>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</si>
  <si>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</si>
  <si>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</si>
  <si>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</si>
  <si>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</si>
  <si>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</si>
  <si>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</si>
  <si>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</si>
  <si>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</si>
  <si>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</si>
  <si>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</si>
  <si>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</si>
  <si>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</si>
  <si>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</si>
  <si>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</si>
  <si>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</si>
  <si>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</si>
  <si>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</si>
  <si>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</si>
  <si>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</si>
  <si>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</si>
  <si>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</si>
  <si>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</si>
  <si>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</si>
  <si>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</si>
  <si>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</si>
  <si>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</si>
  <si>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</si>
  <si>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</si>
  <si>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</si>
  <si>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</si>
  <si>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</si>
  <si>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</si>
  <si>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</si>
  <si>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</si>
  <si>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</si>
  <si>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</si>
  <si>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</si>
  <si>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</si>
  <si>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</si>
  <si>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</si>
  <si>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</si>
  <si>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</si>
  <si>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</si>
  <si>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</si>
  <si>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</si>
  <si>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</si>
  <si>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</si>
  <si>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</si>
  <si>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</si>
  <si>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</si>
  <si>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</si>
  <si>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</si>
  <si>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</si>
  <si>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</si>
  <si>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</si>
  <si>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</si>
  <si>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</si>
  <si>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</si>
  <si>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</si>
  <si>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</si>
  <si>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</si>
  <si>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</si>
  <si>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</si>
  <si>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</si>
  <si>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</si>
  <si>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</si>
  <si>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</si>
  <si>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</si>
  <si>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</si>
  <si>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</si>
  <si>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</si>
  <si>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</si>
  <si>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</si>
  <si>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</si>
  <si>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</si>
  <si>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</si>
  <si>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</si>
  <si>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</si>
  <si>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</si>
  <si>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</si>
  <si>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</si>
  <si>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</si>
  <si>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</si>
  <si>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</si>
  <si>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</si>
  <si>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</si>
  <si>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</si>
  <si>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</si>
  <si>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</si>
  <si>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</si>
  <si>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</si>
  <si>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</si>
  <si>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</si>
  <si>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</si>
  <si>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</si>
  <si>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</si>
  <si>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</si>
  <si>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</si>
  <si>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</si>
  <si>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</si>
  <si>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</si>
  <si>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</si>
  <si>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</si>
  <si>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</si>
  <si>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</si>
  <si>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</si>
  <si>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</si>
  <si>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</si>
  <si>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</si>
  <si>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</si>
  <si>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</si>
  <si>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</si>
  <si>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</si>
  <si>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</si>
  <si>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</si>
  <si>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</si>
  <si>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</si>
  <si>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</si>
  <si>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</si>
  <si>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</si>
  <si>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</si>
  <si>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</si>
  <si>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</si>
  <si>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</si>
  <si>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</si>
  <si>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</si>
  <si>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</si>
  <si>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</si>
  <si>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</si>
  <si>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</si>
  <si>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</si>
  <si>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</si>
  <si>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</si>
  <si>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</si>
  <si>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</si>
  <si>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</si>
  <si>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</si>
  <si>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</si>
  <si>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</si>
  <si>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</si>
  <si>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</si>
  <si>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</si>
  <si>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</si>
  <si>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</si>
  <si>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</si>
  <si>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</si>
  <si>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</si>
  <si>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</si>
  <si>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</si>
  <si>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</si>
  <si>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</si>
  <si>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</si>
  <si>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</si>
  <si>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</si>
  <si>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</si>
  <si>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</si>
  <si>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</si>
  <si>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</si>
  <si>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</si>
  <si>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</si>
  <si>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</si>
  <si>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</si>
  <si>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</si>
  <si>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</si>
  <si>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</si>
  <si>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</si>
  <si>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</si>
  <si>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</si>
  <si>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</si>
  <si>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</si>
  <si>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</si>
  <si>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</si>
  <si>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</si>
  <si>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</si>
  <si>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</si>
  <si>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</si>
  <si>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</si>
  <si>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</si>
  <si>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</si>
  <si>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</si>
  <si>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</si>
  <si>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</si>
  <si>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</si>
  <si>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</si>
  <si>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</si>
  <si>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</si>
  <si>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</si>
  <si>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</si>
  <si>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</si>
  <si>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</si>
  <si>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</si>
  <si>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</si>
  <si>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</si>
  <si>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</si>
  <si>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</si>
  <si>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</si>
  <si>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</si>
  <si>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</si>
  <si>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</si>
  <si>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</si>
  <si>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</si>
  <si>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</si>
  <si>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</si>
  <si>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</si>
  <si>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</si>
  <si>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</si>
  <si>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</si>
  <si>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</si>
  <si>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</si>
  <si>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</si>
  <si>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</si>
  <si>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</si>
  <si>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</si>
  <si>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</si>
  <si>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</si>
  <si>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</si>
  <si>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</si>
  <si>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</si>
  <si>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</si>
  <si>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</si>
  <si>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</si>
  <si>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</si>
  <si>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</si>
  <si>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</si>
  <si>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</si>
  <si>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</si>
  <si>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</si>
  <si>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</si>
  <si>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</si>
  <si>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</si>
  <si>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</si>
  <si>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</si>
  <si>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</si>
  <si>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</si>
  <si>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</si>
  <si>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</si>
  <si>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</si>
  <si>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</si>
  <si>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</si>
  <si>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</si>
  <si>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</si>
  <si>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</si>
  <si>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</si>
  <si>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</si>
  <si>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</si>
  <si>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</si>
  <si>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</si>
  <si>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</si>
  <si>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</si>
  <si>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</si>
  <si>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</si>
  <si>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</si>
  <si>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</si>
  <si>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</si>
  <si>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</si>
  <si>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</si>
  <si>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</si>
  <si>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</si>
  <si>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</si>
  <si>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</si>
  <si>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</si>
  <si>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</si>
  <si>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</si>
  <si>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</si>
  <si>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</si>
  <si>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</si>
  <si>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</si>
  <si>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</si>
  <si>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</si>
  <si>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</si>
  <si>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</si>
  <si>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</si>
  <si>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</si>
  <si>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</si>
  <si>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</si>
  <si>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</si>
  <si>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</si>
  <si>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</si>
  <si>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</si>
  <si>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</si>
  <si>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</si>
  <si>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</si>
  <si>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</si>
  <si>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</si>
  <si>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</si>
  <si>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</si>
  <si>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</si>
  <si>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</si>
  <si>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</si>
  <si>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</si>
  <si>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</si>
  <si>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</si>
  <si>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</si>
  <si>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</si>
  <si>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</si>
  <si>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</si>
  <si>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</si>
  <si>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</si>
  <si>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</si>
  <si>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</si>
  <si>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</si>
  <si>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</si>
  <si>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</si>
  <si>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</si>
  <si>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</si>
  <si>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</si>
  <si>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</si>
  <si>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</si>
  <si>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</si>
  <si>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</si>
  <si>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</si>
  <si>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</si>
  <si>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</si>
  <si>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</si>
  <si>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</si>
  <si>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</si>
  <si>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</si>
  <si>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</si>
  <si>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</si>
  <si>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</si>
  <si>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</si>
  <si>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</si>
  <si>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</si>
  <si>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</si>
  <si>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</si>
  <si>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</si>
  <si>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</si>
  <si>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</si>
  <si>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</si>
  <si>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</si>
  <si>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</si>
  <si>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</si>
  <si>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</si>
  <si>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</si>
  <si>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</si>
  <si>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</si>
  <si>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</si>
  <si>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</si>
  <si>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</si>
  <si>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</si>
  <si>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</si>
  <si>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</si>
  <si>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</si>
  <si>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</si>
  <si>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</si>
  <si>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</si>
  <si>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</si>
  <si>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</si>
  <si>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</si>
  <si>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</si>
  <si>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</si>
  <si>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</si>
  <si>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</si>
  <si>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</si>
  <si>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</si>
  <si>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</si>
  <si>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</si>
  <si>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</si>
  <si>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</si>
  <si>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</si>
  <si>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</si>
  <si>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</si>
  <si>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</si>
  <si>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</si>
  <si>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</si>
  <si>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</si>
  <si>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</si>
  <si>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</si>
  <si>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</si>
  <si>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</si>
  <si>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</si>
  <si>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</si>
  <si>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</si>
  <si>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</si>
  <si>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</si>
  <si>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</si>
  <si>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</si>
  <si>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</si>
  <si>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</si>
  <si>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</si>
  <si>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</si>
  <si>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</si>
  <si>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</si>
  <si>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</si>
  <si>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</si>
  <si>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</si>
  <si>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</si>
  <si>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</si>
  <si>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</si>
  <si>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</si>
  <si>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</si>
  <si>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</si>
  <si>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</si>
  <si>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</si>
  <si>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</si>
  <si>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</si>
  <si>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</si>
  <si>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</si>
  <si>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</si>
  <si>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</si>
  <si>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</si>
  <si>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</si>
  <si>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</si>
  <si>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</si>
  <si>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</si>
  <si>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</si>
  <si>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</si>
  <si>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</si>
  <si>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</si>
  <si>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</si>
  <si>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</si>
  <si>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</si>
  <si>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</si>
  <si>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</si>
  <si>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</si>
  <si>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</si>
  <si>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</si>
  <si>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</si>
  <si>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</si>
  <si>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</si>
  <si>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</si>
  <si>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</si>
  <si>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</si>
  <si>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</si>
  <si>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</si>
  <si>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</si>
  <si>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</si>
  <si>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</si>
  <si>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</si>
  <si>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</si>
  <si>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</si>
  <si>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</si>
  <si>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</si>
  <si>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</si>
  <si>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</si>
  <si>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</si>
  <si>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</si>
  <si>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</si>
  <si>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</si>
  <si>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</si>
  <si>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</si>
  <si>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</si>
  <si>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</si>
  <si>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</si>
  <si>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</si>
  <si>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</si>
  <si>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</si>
  <si>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</si>
  <si>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</si>
  <si>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</si>
  <si>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</si>
  <si>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</si>
  <si>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</si>
  <si>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</si>
  <si>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</si>
  <si>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</si>
  <si>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</si>
  <si>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</si>
  <si>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</si>
  <si>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</si>
  <si>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</si>
  <si>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</si>
  <si>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</si>
  <si>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</si>
  <si>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</si>
  <si>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</si>
  <si>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</si>
  <si>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</si>
  <si>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</si>
  <si>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</si>
  <si>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</si>
  <si>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</si>
  <si>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</si>
  <si>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</si>
  <si>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</si>
  <si>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</si>
  <si>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</si>
  <si>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</si>
  <si>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</si>
  <si>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</si>
  <si>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</si>
  <si>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</si>
  <si>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</si>
  <si>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</si>
  <si>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</si>
  <si>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</si>
  <si>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</si>
  <si>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</si>
  <si>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</si>
  <si>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</si>
  <si>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</si>
  <si>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</si>
  <si>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</si>
  <si>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</si>
  <si>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</si>
  <si>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</si>
  <si>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</si>
  <si>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</si>
  <si>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</si>
  <si>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</si>
  <si>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</si>
  <si>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</si>
  <si>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</si>
  <si>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</si>
  <si>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</si>
  <si>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</si>
  <si>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</si>
  <si>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</si>
  <si>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</si>
  <si>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</si>
  <si>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</si>
  <si>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</si>
  <si>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</si>
  <si>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</si>
  <si>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</si>
  <si>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</si>
  <si>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</si>
  <si>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</si>
  <si>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</si>
  <si>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</si>
  <si>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</si>
  <si>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</si>
  <si>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</si>
  <si>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</si>
  <si>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</si>
  <si>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</si>
  <si>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</si>
  <si>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</si>
  <si>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</si>
  <si>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</si>
  <si>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</si>
  <si>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</si>
  <si>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</si>
  <si>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</si>
  <si>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</si>
  <si>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</si>
  <si>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</si>
  <si>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</si>
  <si>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</si>
  <si>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</si>
  <si>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</si>
  <si>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</si>
  <si>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</si>
  <si>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</si>
  <si>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</si>
  <si>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</si>
  <si>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</si>
  <si>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</si>
  <si>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</si>
  <si>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</si>
  <si>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</si>
  <si>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</si>
  <si>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</si>
  <si>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</si>
  <si>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</si>
  <si>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</si>
  <si>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</si>
  <si>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</si>
  <si>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</si>
  <si>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</si>
  <si>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</si>
  <si>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</si>
  <si>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</si>
  <si>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</si>
  <si>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</si>
  <si>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</si>
  <si>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</si>
  <si>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</si>
  <si>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</si>
  <si>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</si>
  <si>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</si>
  <si>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</si>
  <si>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</si>
  <si>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</si>
  <si>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</si>
  <si>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</si>
  <si>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</si>
  <si>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</si>
  <si>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</si>
  <si>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</si>
  <si>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</si>
  <si>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</si>
  <si>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</si>
  <si>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</si>
  <si>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</si>
  <si>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</si>
  <si>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</si>
  <si>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</si>
  <si>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</si>
  <si>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</si>
  <si>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</si>
  <si>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</si>
  <si>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</si>
  <si>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</si>
  <si>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</si>
  <si>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</si>
  <si>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</si>
  <si>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</si>
  <si>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</si>
  <si>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</si>
  <si>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</si>
  <si>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</si>
  <si>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</si>
  <si>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</si>
  <si>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</si>
  <si>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</si>
  <si>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</si>
  <si>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</si>
  <si>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</si>
  <si>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</si>
  <si>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</si>
  <si>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</si>
  <si>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</si>
  <si>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</si>
  <si>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</si>
  <si>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</si>
  <si>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</si>
  <si>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</si>
  <si>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</si>
  <si>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</si>
  <si>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</si>
  <si>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</si>
  <si>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</si>
  <si>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</si>
  <si>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</si>
  <si>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</si>
  <si>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</si>
  <si>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</si>
  <si>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</si>
  <si>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</si>
  <si>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</si>
  <si>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</si>
  <si>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</si>
  <si>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</si>
  <si>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</si>
  <si>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</si>
  <si>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</si>
  <si>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</si>
  <si>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</si>
  <si>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</si>
  <si>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</si>
  <si>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</si>
  <si>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</si>
  <si>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</si>
  <si>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</si>
  <si>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</si>
  <si>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</si>
  <si>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</si>
  <si>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</si>
  <si>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</si>
  <si>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</si>
  <si>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</si>
  <si>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</si>
  <si>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</si>
  <si>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</si>
  <si>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</si>
  <si>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</si>
  <si>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</si>
  <si>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</si>
  <si>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</si>
  <si>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</si>
  <si>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</si>
  <si>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</si>
  <si>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</si>
  <si>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</si>
  <si>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</si>
  <si>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</si>
  <si>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</si>
  <si>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</si>
  <si>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</si>
  <si>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</si>
  <si>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</si>
  <si>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</si>
  <si>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</si>
  <si>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</si>
  <si>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</si>
  <si>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</si>
  <si>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</si>
  <si>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</si>
  <si>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</si>
  <si>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</si>
  <si>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</si>
  <si>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</si>
  <si>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</si>
  <si>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</si>
  <si>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</si>
  <si>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</si>
  <si>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</si>
  <si>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</si>
  <si>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</si>
  <si>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</si>
  <si>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</si>
  <si>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</si>
  <si>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</si>
  <si>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</si>
  <si>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</si>
  <si>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</si>
  <si>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</si>
  <si>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</si>
  <si>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</si>
  <si>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</si>
  <si>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</si>
  <si>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</si>
  <si>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</si>
  <si>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</si>
  <si>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</si>
  <si>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</si>
  <si>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</si>
  <si>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</si>
  <si>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</si>
  <si>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</si>
  <si>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</si>
  <si>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</si>
  <si>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</si>
  <si>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</si>
  <si>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</si>
  <si>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</si>
  <si>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</si>
  <si>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</si>
  <si>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</si>
  <si>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</si>
  <si>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</si>
  <si>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</si>
  <si>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</si>
  <si>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</si>
  <si>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</si>
  <si>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</si>
  <si>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</si>
  <si>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</si>
  <si>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</si>
  <si>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</si>
  <si>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</si>
  <si>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</si>
  <si>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</si>
  <si>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</si>
  <si>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</si>
  <si>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</si>
  <si>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</si>
  <si>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</si>
  <si>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</si>
  <si>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</si>
  <si>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</si>
  <si>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</si>
  <si>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</si>
  <si>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</si>
  <si>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</si>
  <si>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</si>
  <si>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</si>
  <si>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</si>
  <si>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</si>
  <si>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</si>
  <si>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</si>
  <si>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</si>
  <si>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</si>
  <si>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</si>
  <si>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</si>
  <si>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</si>
  <si>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</si>
  <si>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</si>
  <si>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</si>
  <si>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</si>
  <si>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</si>
  <si>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</si>
  <si>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</si>
  <si>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</si>
  <si>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</si>
  <si>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</si>
  <si>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</si>
  <si>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</si>
  <si>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</si>
  <si>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</si>
  <si>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</si>
  <si>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</si>
  <si>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</si>
  <si>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</si>
  <si>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</si>
  <si>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</si>
  <si>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</si>
  <si>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</si>
  <si>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</si>
  <si>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</si>
  <si>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</si>
  <si>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</si>
  <si>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</si>
  <si>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</si>
  <si>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</si>
  <si>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</si>
  <si>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</si>
  <si>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</si>
  <si>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</si>
  <si>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</si>
  <si>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</si>
  <si>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</si>
  <si>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</si>
  <si>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</si>
  <si>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</si>
  <si>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</si>
  <si>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</si>
  <si>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</si>
  <si>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</si>
  <si>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</si>
  <si>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</si>
  <si>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</si>
  <si>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</si>
  <si>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</si>
  <si>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</si>
  <si>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</si>
  <si>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</si>
  <si>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</si>
  <si>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</si>
  <si>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</si>
  <si>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</si>
  <si>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</si>
  <si>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</si>
  <si>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</si>
  <si>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</si>
  <si>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</si>
  <si>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</si>
  <si>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</si>
  <si>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</si>
  <si>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</si>
  <si>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</si>
  <si>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</si>
  <si>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</si>
  <si>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</si>
  <si>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</si>
  <si>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</si>
  <si>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</si>
  <si>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</si>
  <si>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</si>
  <si>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</si>
  <si>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</si>
  <si>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</si>
  <si>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</si>
  <si>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</si>
  <si>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</si>
  <si>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</si>
  <si>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</si>
  <si>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</si>
  <si>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</si>
  <si>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</si>
  <si>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</si>
  <si>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</si>
  <si>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</si>
  <si>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</si>
  <si>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</si>
  <si>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</si>
  <si>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</si>
  <si>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</si>
  <si>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</si>
  <si>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</si>
  <si>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</si>
  <si>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</si>
  <si>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</si>
  <si>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</si>
  <si>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</si>
  <si>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</si>
  <si>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</si>
  <si>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</si>
  <si>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</si>
  <si>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</si>
  <si>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</si>
  <si>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</si>
  <si>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</si>
  <si>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</si>
  <si>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</si>
  <si>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</si>
  <si>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</si>
  <si>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</si>
  <si>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</si>
  <si>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</si>
  <si>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</si>
  <si>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</si>
  <si>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</si>
  <si>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</si>
  <si>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</si>
  <si>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</si>
  <si>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</si>
  <si>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</si>
  <si>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</si>
  <si>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</si>
  <si>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</si>
  <si>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</si>
  <si>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</si>
  <si>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</si>
  <si>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</si>
  <si>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</si>
  <si>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</si>
  <si>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</si>
  <si>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</si>
  <si>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</si>
  <si>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</si>
  <si>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</si>
  <si>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</si>
  <si>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</si>
  <si>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</si>
  <si>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</si>
  <si>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</si>
  <si>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</si>
  <si>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</si>
  <si>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</si>
  <si>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</si>
  <si>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</si>
  <si>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</si>
  <si>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</si>
  <si>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</si>
  <si>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</si>
  <si>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</si>
  <si>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</si>
  <si>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</si>
  <si>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</si>
  <si>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</si>
  <si>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</si>
  <si>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</si>
  <si>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</si>
  <si>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</si>
  <si>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</si>
  <si>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</si>
  <si>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</si>
  <si>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</si>
  <si>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</si>
  <si>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</si>
  <si>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</si>
  <si>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</si>
  <si>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</si>
  <si>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</si>
  <si>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</si>
  <si>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</si>
  <si>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</si>
  <si>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</si>
  <si>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</si>
  <si>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</si>
  <si>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</si>
  <si>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</si>
  <si>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</si>
  <si>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</si>
  <si>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</si>
  <si>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</si>
  <si>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</si>
  <si>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</si>
  <si>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</si>
  <si>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</si>
  <si>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</si>
  <si>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</si>
  <si>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</si>
  <si>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</si>
  <si>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</si>
  <si>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</si>
  <si>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</si>
  <si>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</si>
  <si>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</si>
  <si>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</si>
  <si>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</si>
  <si>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</si>
  <si>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</si>
  <si>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</si>
  <si>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</si>
  <si>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</si>
  <si>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</si>
  <si>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</si>
  <si>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</si>
  <si>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</si>
  <si>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</si>
  <si>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</si>
  <si>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</si>
  <si>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</si>
  <si>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</si>
  <si>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</si>
  <si>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</si>
  <si>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</si>
  <si>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</si>
  <si>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</si>
  <si>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</si>
  <si>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</si>
  <si>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</si>
  <si>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</si>
  <si>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</si>
  <si>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</si>
  <si>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</si>
  <si>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</si>
  <si>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</si>
  <si>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</si>
  <si>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</si>
  <si>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</si>
  <si>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</si>
  <si>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</si>
  <si>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</si>
  <si>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</si>
  <si>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</si>
  <si>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</si>
  <si>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</si>
  <si>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</si>
  <si>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</si>
  <si>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</si>
  <si>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</si>
  <si>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</si>
  <si>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</si>
  <si>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</si>
  <si>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</si>
  <si>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</si>
  <si>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</si>
  <si>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</si>
  <si>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</si>
  <si>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</si>
  <si>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</si>
  <si>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</si>
  <si>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</si>
  <si>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</si>
  <si>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</si>
  <si>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</si>
  <si>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</si>
  <si>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</si>
  <si>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</si>
  <si>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</si>
  <si>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</si>
  <si>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</si>
  <si>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</si>
  <si>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</si>
  <si>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</si>
  <si>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</si>
  <si>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</si>
  <si>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</si>
  <si>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</si>
  <si>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</si>
  <si>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</si>
  <si>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</si>
  <si>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</si>
  <si>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</si>
  <si>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</si>
  <si>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</si>
  <si>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</si>
  <si>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</si>
  <si>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</si>
  <si>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</si>
  <si>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</si>
  <si>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</si>
  <si>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</si>
  <si>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</si>
  <si>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</si>
  <si>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</si>
  <si>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</si>
  <si>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</si>
  <si>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</si>
  <si>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</si>
  <si>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</si>
  <si>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</si>
  <si>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</si>
  <si>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</si>
  <si>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</si>
  <si>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</si>
  <si>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</si>
  <si>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</si>
  <si>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</si>
  <si>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</si>
  <si>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</si>
  <si>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</si>
  <si>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</si>
  <si>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</si>
  <si>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</si>
  <si>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</si>
  <si>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</si>
  <si>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</si>
  <si>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</si>
  <si>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</si>
  <si>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</si>
  <si>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</si>
  <si>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</si>
  <si>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</si>
  <si>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</si>
  <si>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</si>
  <si>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</si>
  <si>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</si>
  <si>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</si>
  <si>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</si>
  <si>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</si>
  <si>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</si>
  <si>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</si>
  <si>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</si>
  <si>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</si>
  <si>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</si>
  <si>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</si>
  <si>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</si>
  <si>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</si>
  <si>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</si>
  <si>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</si>
  <si>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</si>
  <si>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</si>
  <si>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</si>
  <si>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</si>
  <si>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</si>
  <si>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</si>
  <si>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</si>
  <si>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</si>
  <si>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</si>
  <si>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</si>
  <si>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</si>
  <si>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</si>
  <si>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</si>
  <si>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</si>
  <si>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</si>
  <si>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</si>
  <si>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</si>
  <si>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</si>
  <si>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</si>
  <si>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</si>
  <si>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</si>
  <si>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</si>
  <si>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</si>
  <si>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</si>
  <si>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</si>
  <si>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</si>
  <si>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</si>
  <si>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</si>
  <si>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</si>
  <si>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</si>
  <si>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</si>
  <si>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</si>
  <si>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</si>
  <si>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</si>
  <si>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</si>
  <si>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</si>
  <si>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</si>
  <si>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</si>
  <si>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</si>
  <si>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</si>
  <si>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</si>
  <si>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</si>
  <si>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</si>
  <si>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</si>
  <si>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</si>
  <si>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</si>
  <si>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</si>
  <si>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</si>
  <si>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</si>
  <si>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</si>
  <si>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</si>
  <si>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</si>
  <si>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</si>
  <si>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</si>
  <si>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</si>
  <si>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</si>
  <si>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</si>
  <si>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</si>
  <si>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</si>
  <si>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</si>
  <si>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</si>
  <si>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</si>
  <si>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</si>
  <si>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</si>
  <si>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</si>
  <si>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</si>
  <si>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</si>
  <si>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</si>
  <si>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</si>
  <si>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</si>
  <si>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</si>
  <si>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</si>
  <si>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</si>
  <si>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</si>
  <si>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</si>
  <si>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</si>
  <si>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</si>
  <si>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</si>
  <si>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</si>
  <si>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</si>
  <si>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</si>
  <si>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</si>
  <si>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</si>
  <si>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</si>
  <si>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</si>
  <si>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</si>
  <si>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</si>
  <si>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</si>
  <si>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</si>
  <si>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</si>
  <si>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</si>
  <si>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</si>
  <si>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</si>
  <si>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</si>
  <si>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</si>
  <si>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</si>
  <si>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</si>
  <si>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</si>
  <si>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</si>
  <si>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</si>
  <si>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</si>
  <si>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</si>
  <si>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</si>
  <si>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</si>
  <si>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</si>
  <si>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</si>
  <si>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</si>
  <si>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</si>
  <si>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</si>
  <si>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</si>
  <si>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</si>
  <si>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</si>
  <si>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</si>
  <si>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</si>
  <si>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</si>
  <si>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</si>
  <si>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</si>
  <si>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</si>
  <si>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</si>
  <si>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</si>
  <si>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</si>
  <si>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</si>
  <si>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</si>
  <si>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</si>
  <si>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</si>
  <si>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</si>
  <si>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</si>
  <si>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</si>
  <si>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</si>
  <si>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</si>
  <si>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</si>
  <si>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</si>
  <si>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</si>
  <si>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</si>
  <si>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</si>
  <si>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</si>
  <si>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</si>
  <si>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</si>
  <si>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</si>
  <si>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</si>
  <si>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</si>
  <si>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</si>
  <si>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</si>
  <si>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</si>
  <si>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</si>
  <si>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</si>
  <si>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</si>
  <si>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</si>
  <si>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</si>
  <si>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</si>
  <si>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</si>
  <si>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</si>
  <si>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</si>
  <si>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</si>
  <si>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</si>
  <si>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</si>
  <si>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</si>
  <si>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</si>
  <si>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</si>
  <si>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</si>
  <si>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</si>
  <si>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</si>
  <si>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</si>
  <si>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</si>
  <si>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</si>
  <si>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</si>
  <si>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</si>
  <si>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</si>
  <si>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</si>
  <si>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</si>
  <si>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</si>
  <si>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</si>
  <si>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</si>
  <si>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</si>
  <si>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</si>
  <si>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</si>
  <si>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</si>
  <si>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</si>
  <si>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</si>
  <si>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</si>
  <si>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</si>
  <si>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</si>
  <si>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</si>
  <si>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</si>
  <si>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</si>
  <si>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</si>
  <si>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</si>
  <si>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</si>
  <si>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</si>
  <si>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</si>
  <si>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</si>
  <si>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</si>
  <si>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</si>
  <si>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</si>
  <si>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</si>
  <si>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</si>
  <si>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</si>
  <si>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</si>
  <si>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</si>
  <si>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</si>
  <si>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</si>
  <si>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</si>
  <si>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</si>
  <si>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</si>
  <si>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</si>
  <si>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</si>
  <si>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</si>
  <si>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</si>
  <si>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</si>
  <si>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</si>
  <si>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</si>
  <si>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</si>
  <si>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</si>
  <si>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</si>
  <si>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</si>
  <si>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</si>
  <si>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</si>
  <si>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</si>
  <si>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</si>
  <si>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</si>
  <si>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</si>
  <si>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</si>
  <si>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</si>
  <si>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</si>
  <si>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</si>
  <si>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</si>
  <si>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</si>
  <si>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</si>
  <si>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</si>
  <si>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</si>
  <si>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</si>
  <si>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</si>
  <si>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</si>
  <si>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</si>
  <si>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</si>
  <si>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</si>
  <si>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</si>
  <si>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</si>
  <si>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</si>
  <si>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</si>
  <si>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</si>
  <si>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</si>
  <si>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</si>
  <si>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</si>
  <si>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</si>
  <si>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</si>
  <si>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</si>
  <si>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</si>
  <si>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</si>
  <si>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</si>
  <si>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</si>
  <si>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</si>
  <si>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</si>
  <si>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</si>
  <si>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</si>
  <si>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</si>
  <si>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</si>
  <si>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</si>
  <si>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</si>
  <si>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</si>
  <si>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</si>
  <si>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</si>
  <si>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</si>
  <si>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</si>
  <si>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</si>
  <si>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</si>
  <si>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</si>
  <si>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</si>
  <si>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</si>
  <si>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</si>
  <si>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</si>
  <si>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</si>
  <si>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</si>
  <si>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</si>
  <si>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</si>
  <si>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</si>
  <si>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</si>
  <si>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</si>
  <si>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</si>
  <si>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</si>
  <si>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</si>
  <si>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</si>
  <si>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</si>
  <si>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</si>
  <si>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</si>
  <si>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</si>
  <si>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</si>
  <si>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</si>
  <si>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</si>
  <si>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</si>
  <si>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</si>
  <si>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</si>
  <si>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</si>
  <si>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</si>
  <si>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</si>
  <si>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</si>
  <si>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</si>
  <si>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</si>
  <si>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</si>
  <si>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</si>
  <si>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</si>
  <si>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</si>
  <si>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</si>
  <si>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</si>
  <si>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</si>
  <si>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</si>
  <si>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</si>
  <si>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</si>
  <si>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</si>
  <si>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</si>
  <si>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</si>
  <si>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</si>
  <si>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</si>
  <si>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</si>
  <si>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</si>
  <si>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</si>
  <si>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</si>
  <si>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</si>
  <si>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</si>
  <si>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</si>
  <si>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</si>
  <si>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</si>
  <si>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</si>
  <si>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</si>
  <si>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</si>
  <si>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</si>
  <si>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</si>
  <si>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</si>
  <si>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</si>
  <si>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</si>
  <si>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</si>
  <si>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</si>
  <si>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</si>
  <si>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</si>
  <si>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</si>
  <si>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</si>
  <si>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</si>
  <si>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</si>
  <si>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</si>
  <si>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</si>
  <si>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</si>
  <si>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</si>
  <si>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</si>
  <si>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</si>
  <si>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</si>
  <si>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</si>
  <si>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</si>
  <si>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</si>
  <si>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</si>
  <si>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</si>
  <si>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</si>
  <si>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</si>
  <si>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</si>
  <si>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</si>
  <si>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</si>
  <si>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</si>
  <si>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</si>
  <si>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</si>
  <si>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</si>
  <si>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</si>
  <si>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</si>
  <si>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</si>
  <si>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</si>
  <si>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</si>
  <si>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</si>
  <si>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</si>
  <si>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</si>
  <si>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</si>
  <si>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</si>
  <si>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</si>
  <si>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</si>
  <si>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</si>
  <si>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</si>
  <si>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</si>
  <si>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</si>
  <si>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</si>
  <si>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</si>
  <si>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</si>
  <si>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</si>
  <si>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</si>
  <si>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</si>
  <si>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</si>
  <si>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</si>
  <si>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</si>
  <si>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</si>
  <si>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</si>
  <si>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</si>
  <si>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</si>
  <si>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</si>
  <si>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</si>
  <si>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</si>
  <si>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</si>
  <si>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</si>
  <si>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</si>
  <si>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</si>
  <si>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</si>
  <si>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</si>
  <si>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</si>
  <si>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</si>
  <si>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</si>
  <si>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</si>
  <si>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</si>
  <si>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</si>
  <si>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</si>
  <si>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</si>
  <si>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</si>
  <si>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</si>
  <si>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</si>
  <si>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</si>
  <si>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</si>
  <si>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</si>
  <si>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</si>
  <si>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</si>
  <si>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</si>
  <si>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</si>
  <si>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</si>
  <si>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</si>
  <si>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</si>
  <si>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</si>
  <si>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</si>
  <si>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</si>
  <si>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</si>
  <si>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</si>
  <si>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</si>
  <si>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</si>
  <si>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</si>
  <si>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</si>
  <si>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</si>
  <si>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</si>
  <si>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</si>
  <si>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</si>
  <si>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</si>
  <si>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</si>
  <si>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</si>
  <si>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</si>
  <si>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</si>
  <si>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</si>
  <si>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</si>
  <si>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</si>
  <si>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</si>
  <si>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</si>
  <si>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</si>
  <si>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</si>
  <si>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</si>
  <si>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</si>
  <si>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</si>
  <si>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</si>
  <si>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</si>
  <si>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</si>
  <si>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</si>
  <si>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</si>
  <si>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</si>
  <si>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</si>
  <si>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</si>
  <si>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</si>
  <si>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</si>
  <si>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</si>
  <si>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</si>
  <si>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</si>
  <si>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</si>
  <si>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</si>
  <si>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</si>
  <si>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</si>
  <si>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</si>
  <si>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</si>
  <si>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</si>
  <si>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</si>
  <si>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</si>
  <si>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</si>
  <si>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</si>
  <si>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</si>
  <si>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</si>
  <si>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</si>
  <si>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</si>
  <si>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</si>
  <si>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</si>
  <si>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</si>
  <si>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</si>
  <si>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</si>
  <si>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</si>
  <si>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</si>
  <si>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</si>
  <si>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</si>
  <si>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</si>
  <si>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</si>
  <si>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</si>
  <si>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</si>
  <si>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</si>
  <si>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</si>
  <si>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</si>
  <si>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</si>
  <si>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</si>
  <si>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</si>
  <si>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</si>
  <si>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</si>
  <si>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</si>
  <si>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</si>
  <si>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</si>
  <si>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</si>
  <si>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</si>
  <si>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</si>
  <si>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</si>
  <si>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</si>
  <si>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</si>
  <si>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</si>
  <si>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</si>
  <si>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</si>
  <si>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</si>
  <si>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</si>
  <si>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</si>
  <si>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</si>
  <si>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</si>
  <si>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</si>
  <si>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</si>
  <si>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</si>
  <si>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</si>
  <si>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</si>
  <si>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</si>
  <si>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</si>
  <si>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</si>
  <si>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</si>
  <si>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</si>
  <si>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</si>
  <si>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</si>
  <si>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</si>
  <si>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</si>
  <si>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</si>
  <si>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</si>
  <si>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</si>
  <si>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</si>
  <si>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</si>
  <si>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</si>
  <si>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</si>
  <si>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</si>
  <si>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</si>
  <si>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</si>
  <si>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</si>
  <si>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</si>
  <si>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</si>
  <si>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</si>
  <si>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</si>
  <si>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</si>
  <si>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</si>
  <si>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</si>
  <si>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</si>
  <si>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</si>
  <si>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</si>
  <si>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</si>
  <si>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</si>
  <si>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</si>
  <si>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</si>
  <si>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</si>
  <si>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</si>
  <si>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</si>
  <si>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</si>
  <si>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</si>
  <si>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</si>
  <si>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</si>
  <si>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</si>
  <si>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</si>
  <si>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</si>
  <si>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</si>
  <si>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</si>
  <si>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</si>
  <si>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</si>
  <si>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</si>
  <si>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</si>
  <si>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</si>
  <si>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</si>
  <si>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</si>
  <si>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</si>
  <si>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</si>
  <si>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</si>
  <si>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</si>
  <si>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</si>
  <si>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</si>
  <si>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</si>
  <si>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</si>
  <si>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</si>
  <si>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</si>
  <si>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</si>
  <si>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</si>
  <si>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</si>
  <si>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</si>
  <si>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</si>
  <si>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</si>
  <si>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</si>
  <si>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</si>
  <si>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</si>
  <si>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</si>
  <si>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</si>
  <si>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</si>
  <si>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</si>
  <si>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</si>
  <si>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</si>
  <si>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</si>
  <si>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</si>
  <si>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</si>
  <si>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</si>
  <si>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</si>
  <si>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</si>
  <si>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</si>
  <si>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</si>
  <si>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</si>
  <si>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</si>
  <si>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</si>
  <si>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</si>
  <si>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</si>
  <si>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</si>
  <si>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</si>
  <si>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</si>
  <si>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</si>
  <si>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</si>
  <si>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</si>
  <si>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</si>
  <si>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</si>
  <si>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</si>
  <si>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</si>
  <si>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</si>
  <si>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</si>
  <si>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</si>
  <si>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</si>
  <si>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</si>
  <si>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</si>
  <si>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</si>
  <si>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</si>
  <si>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</si>
  <si>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</si>
  <si>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</si>
  <si>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</si>
  <si>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</si>
  <si>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</si>
  <si>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</si>
  <si>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</si>
  <si>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</si>
  <si>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</si>
  <si>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</si>
  <si>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</si>
  <si>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</si>
  <si>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</si>
  <si>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</si>
  <si>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</si>
  <si>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</si>
  <si>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</si>
  <si>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</si>
  <si>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</si>
  <si>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</si>
  <si>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</si>
  <si>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</si>
  <si>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</si>
  <si>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</si>
  <si>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</si>
  <si>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</si>
  <si>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</si>
  <si>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</si>
  <si>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</si>
  <si>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</si>
  <si>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</si>
  <si>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</si>
  <si>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</si>
  <si>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</si>
  <si>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</si>
  <si>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</si>
  <si>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</si>
  <si>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</si>
  <si>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</si>
  <si>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</si>
  <si>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</si>
  <si>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</si>
  <si>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</si>
  <si>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</si>
  <si>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</si>
  <si>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</si>
  <si>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</si>
  <si>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</si>
  <si>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</si>
  <si>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</si>
  <si>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</si>
  <si>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</si>
  <si>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</si>
  <si>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</si>
  <si>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</si>
  <si>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</si>
  <si>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</si>
  <si>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</si>
  <si>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</si>
  <si>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</si>
  <si>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</si>
  <si>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</si>
  <si>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</si>
  <si>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</si>
  <si>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</si>
  <si>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</si>
  <si>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</si>
  <si>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</si>
  <si>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</si>
  <si>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</si>
  <si>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</si>
  <si>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</si>
  <si>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</si>
  <si>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</si>
  <si>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</si>
  <si>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</si>
  <si>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</si>
  <si>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</si>
  <si>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</si>
  <si>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</si>
  <si>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</si>
  <si>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</si>
  <si>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</si>
  <si>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</si>
  <si>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</si>
  <si>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</si>
  <si>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</si>
  <si>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</si>
  <si>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</si>
  <si>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</si>
  <si>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</si>
  <si>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</si>
  <si>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</si>
  <si>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</si>
  <si>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</si>
  <si>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</si>
  <si>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</si>
  <si>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</si>
  <si>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</si>
  <si>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</si>
  <si>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</si>
  <si>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</si>
  <si>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</si>
  <si>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</si>
  <si>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</si>
  <si>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</si>
  <si>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</si>
  <si>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</si>
  <si>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</si>
  <si>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</si>
  <si>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</si>
  <si>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</si>
  <si>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</si>
  <si>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</si>
  <si>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</si>
  <si>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</si>
  <si>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</si>
  <si>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</si>
  <si>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</si>
  <si>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</si>
  <si>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</si>
  <si>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</si>
  <si>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</si>
  <si>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</si>
  <si>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</si>
  <si>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</si>
  <si>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</si>
  <si>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</si>
  <si>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</si>
  <si>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</si>
  <si>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</si>
  <si>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</si>
  <si>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</si>
  <si>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</si>
  <si>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</si>
  <si>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</si>
  <si>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</si>
  <si>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</si>
  <si>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</si>
  <si>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</si>
  <si>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</si>
  <si>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</si>
  <si>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</si>
  <si>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</si>
  <si>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</si>
  <si>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</si>
  <si>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</si>
  <si>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</si>
  <si>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</si>
  <si>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</si>
  <si>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</si>
  <si>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</si>
  <si>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</si>
  <si>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</si>
  <si>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</si>
  <si>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</si>
  <si>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</si>
  <si>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</si>
  <si>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</si>
  <si>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</si>
  <si>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</si>
  <si>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</si>
  <si>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</si>
  <si>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</si>
  <si>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</si>
  <si>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</si>
  <si>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</si>
  <si>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</si>
  <si>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</si>
  <si>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</si>
  <si>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</si>
  <si>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</si>
  <si>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</si>
  <si>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</si>
  <si>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</si>
  <si>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</si>
  <si>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</si>
  <si>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</si>
  <si>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</si>
  <si>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</si>
  <si>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</si>
  <si>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</si>
  <si>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</si>
  <si>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</si>
  <si>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</si>
  <si>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</si>
  <si>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</si>
  <si>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</si>
  <si>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</si>
  <si>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</si>
  <si>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</si>
  <si>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</si>
  <si>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</si>
  <si>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</si>
  <si>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</si>
  <si>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</si>
  <si>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</si>
  <si>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</si>
  <si>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</si>
  <si>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</si>
  <si>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</si>
  <si>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</si>
  <si>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</si>
  <si>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</si>
  <si>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</si>
  <si>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</si>
  <si>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</si>
  <si>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</si>
  <si>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</si>
  <si>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</si>
  <si>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</si>
  <si>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</si>
  <si>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</si>
  <si>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</si>
  <si>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</si>
  <si>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</si>
  <si>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</si>
  <si>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</si>
  <si>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</si>
  <si>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</si>
  <si>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</si>
  <si>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</si>
  <si>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</si>
  <si>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</si>
  <si>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</si>
  <si>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</si>
  <si>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</si>
  <si>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</si>
  <si>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</si>
  <si>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</si>
  <si>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</si>
  <si>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</si>
  <si>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</si>
  <si>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</si>
  <si>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</si>
  <si>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</si>
  <si>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</si>
  <si>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</si>
  <si>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</si>
  <si>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</si>
  <si>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</si>
  <si>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</si>
  <si>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</si>
  <si>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</si>
  <si>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</si>
  <si>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</si>
  <si>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</si>
  <si>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</si>
  <si>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</si>
  <si>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</si>
  <si>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</si>
  <si>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</si>
  <si>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</si>
  <si>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</si>
  <si>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</si>
  <si>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</si>
  <si>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</si>
  <si>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</si>
  <si>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</si>
  <si>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</si>
  <si>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</si>
  <si>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</si>
  <si>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</si>
  <si>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</si>
  <si>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</si>
  <si>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</si>
  <si>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</si>
  <si>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</si>
  <si>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</si>
  <si>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</si>
  <si>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</si>
  <si>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</si>
  <si>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</si>
  <si>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</si>
  <si>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</si>
  <si>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</si>
  <si>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</si>
  <si>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</si>
  <si>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</si>
  <si>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</si>
  <si>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</si>
  <si>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</si>
  <si>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</si>
  <si>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</si>
  <si>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</si>
  <si>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</si>
  <si>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</si>
  <si>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</si>
  <si>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</si>
  <si>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</si>
  <si>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</si>
  <si>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</si>
  <si>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</si>
  <si>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</si>
  <si>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</si>
  <si>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</si>
  <si>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</si>
  <si>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</si>
  <si>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</si>
  <si>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</si>
  <si>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</si>
  <si>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</si>
  <si>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</si>
  <si>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</si>
  <si>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</si>
  <si>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</si>
  <si>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</si>
  <si>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</si>
  <si>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</si>
  <si>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</si>
  <si>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</si>
  <si>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</si>
  <si>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</si>
  <si>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</si>
  <si>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</si>
  <si>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</si>
  <si>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</si>
  <si>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</si>
  <si>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</si>
  <si>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</si>
  <si>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</si>
  <si>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</si>
  <si>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</si>
  <si>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</si>
  <si>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</si>
  <si>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</si>
  <si>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</si>
  <si>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</si>
  <si>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</si>
  <si>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</si>
  <si>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</si>
  <si>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</si>
  <si>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</si>
  <si>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</si>
  <si>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</si>
  <si>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</si>
  <si>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</si>
  <si>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</si>
  <si>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</si>
  <si>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</si>
  <si>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</si>
  <si>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</si>
  <si>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</si>
  <si>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</si>
  <si>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</si>
  <si>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</si>
  <si>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</si>
  <si>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</si>
  <si>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</si>
  <si>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</si>
  <si>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</si>
  <si>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</si>
  <si>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</si>
  <si>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</si>
  <si>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</si>
  <si>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</si>
  <si>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</si>
  <si>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</si>
  <si>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</si>
  <si>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</si>
  <si>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</si>
  <si>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</si>
  <si>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</si>
  <si>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</si>
  <si>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</si>
  <si>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</si>
  <si>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</si>
  <si>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</si>
  <si>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</si>
  <si>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</si>
  <si>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</si>
  <si>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</si>
  <si>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</si>
  <si>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</si>
  <si>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</si>
  <si>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</si>
  <si>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</si>
  <si>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</si>
  <si>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</si>
  <si>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</si>
  <si>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</si>
  <si>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</si>
  <si>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</si>
  <si>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</si>
  <si>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</si>
  <si>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</si>
  <si>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</si>
  <si>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</si>
  <si>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</si>
  <si>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</si>
  <si>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</si>
  <si>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</si>
  <si>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</si>
  <si>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</si>
  <si>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</si>
  <si>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</si>
  <si>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</si>
  <si>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</si>
  <si>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</si>
  <si>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</si>
  <si>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</si>
  <si>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</si>
  <si>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</si>
  <si>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</si>
  <si>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</si>
  <si>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</si>
  <si>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</si>
  <si>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</si>
  <si>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</si>
  <si>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</si>
  <si>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</si>
  <si>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</si>
  <si>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</si>
  <si>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</si>
  <si>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</si>
  <si>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</si>
  <si>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</si>
  <si>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</si>
  <si>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</si>
  <si>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</si>
  <si>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</si>
  <si>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</si>
  <si>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</si>
  <si>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</si>
  <si>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</si>
  <si>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</si>
  <si>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</si>
  <si>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</si>
  <si>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</si>
  <si>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</si>
  <si>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</si>
  <si>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</si>
  <si>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</si>
  <si>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</si>
  <si>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</si>
  <si>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</si>
  <si>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</si>
  <si>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</si>
  <si>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</si>
  <si>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</si>
  <si>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</si>
  <si>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</si>
  <si>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</si>
  <si>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</si>
  <si>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</si>
  <si>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</si>
  <si>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</si>
  <si>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</si>
  <si>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</si>
  <si>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</si>
  <si>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</si>
  <si>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</si>
  <si>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</si>
  <si>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</si>
  <si>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</si>
  <si>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</si>
  <si>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</si>
  <si>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</si>
  <si>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</si>
  <si>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</si>
  <si>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</si>
  <si>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</si>
  <si>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</si>
  <si>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</si>
  <si>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</si>
  <si>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</si>
  <si>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</si>
  <si>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</si>
  <si>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</si>
  <si>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</si>
  <si>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</si>
  <si>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</si>
  <si>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</si>
  <si>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</si>
  <si>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</si>
  <si>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</si>
  <si>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</si>
  <si>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</si>
  <si>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</si>
  <si>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</si>
  <si>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</si>
  <si>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</si>
  <si>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</si>
  <si>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</si>
  <si>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</si>
  <si>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</si>
  <si>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</si>
  <si>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</si>
  <si>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</si>
  <si>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</si>
  <si>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</si>
  <si>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</si>
  <si>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</si>
  <si>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</si>
  <si>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</si>
  <si>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</si>
  <si>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</si>
  <si>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</si>
  <si>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</si>
  <si>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</si>
  <si>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</si>
  <si>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</si>
  <si>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</si>
  <si>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</si>
  <si>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</si>
  <si>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</si>
  <si>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</si>
  <si>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</si>
  <si>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</si>
  <si>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</si>
  <si>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</si>
  <si>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</si>
  <si>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</si>
  <si>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</si>
  <si>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</si>
  <si>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</si>
  <si>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</si>
  <si>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</si>
  <si>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</si>
  <si>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</si>
  <si>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</si>
  <si>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</si>
  <si>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</si>
  <si>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</si>
  <si>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</si>
  <si>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</si>
  <si>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</si>
  <si>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</si>
  <si>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</si>
  <si>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</si>
  <si>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</si>
  <si>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</si>
  <si>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</si>
  <si>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</si>
  <si>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</si>
  <si>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</si>
  <si>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</si>
  <si>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</si>
  <si>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</si>
  <si>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</si>
  <si>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</si>
  <si>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</si>
  <si>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</si>
  <si>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</si>
  <si>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</si>
  <si>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</si>
  <si>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</si>
  <si>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</si>
  <si>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</si>
  <si>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</si>
  <si>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</si>
  <si>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</si>
  <si>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</si>
  <si>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</si>
  <si>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</si>
  <si>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</si>
  <si>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</si>
  <si>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</si>
  <si>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</si>
  <si>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</si>
  <si>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</si>
  <si>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</si>
  <si>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</si>
  <si>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</si>
  <si>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</si>
  <si>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</si>
  <si>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</si>
  <si>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</si>
  <si>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</si>
  <si>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</si>
  <si>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</si>
  <si>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</si>
  <si>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</si>
  <si>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</si>
  <si>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</si>
  <si>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</si>
  <si>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</si>
  <si>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</si>
  <si>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</si>
  <si>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</si>
  <si>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</si>
  <si>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</si>
  <si>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</si>
  <si>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</si>
  <si>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</si>
  <si>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</si>
  <si>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</si>
  <si>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</si>
  <si>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</si>
  <si>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</si>
  <si>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</si>
  <si>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</si>
  <si>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</si>
  <si>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</si>
  <si>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</si>
  <si>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</si>
  <si>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</si>
  <si>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</si>
  <si>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</si>
  <si>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</si>
  <si>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</si>
  <si>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</si>
  <si>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</si>
  <si>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</si>
  <si>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</si>
  <si>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</si>
  <si>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</si>
  <si>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</si>
  <si>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</si>
  <si>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</si>
  <si>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</si>
  <si>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</si>
  <si>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</si>
  <si>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</si>
  <si>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</si>
  <si>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</si>
  <si>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</si>
  <si>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</si>
  <si>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</si>
  <si>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</si>
  <si>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</si>
  <si>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</si>
  <si>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</si>
  <si>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</si>
  <si>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</si>
  <si>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</si>
  <si>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</si>
  <si>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</si>
  <si>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</si>
  <si>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</si>
  <si>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</si>
  <si>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</si>
  <si>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</si>
  <si>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</si>
  <si>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</si>
  <si>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</si>
  <si>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</si>
  <si>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</si>
  <si>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</si>
  <si>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</si>
  <si>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</si>
  <si>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</si>
  <si>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</si>
  <si>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</si>
  <si>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</si>
  <si>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</si>
  <si>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</si>
  <si>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</si>
  <si>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</si>
  <si>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</si>
  <si>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</si>
  <si>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</si>
  <si>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</si>
  <si>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</si>
  <si>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</si>
  <si>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</si>
  <si>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</si>
  <si>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</si>
  <si>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</si>
  <si>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</si>
  <si>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</si>
  <si>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</si>
  <si>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</si>
  <si>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</si>
  <si>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</si>
  <si>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</si>
  <si>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</si>
  <si>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</si>
  <si>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</si>
  <si>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</si>
  <si>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</si>
  <si>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</si>
  <si>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</si>
  <si>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</si>
  <si>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</si>
  <si>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</si>
  <si>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</si>
  <si>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</si>
  <si>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</si>
  <si>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</si>
  <si>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</si>
  <si>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</si>
  <si>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</si>
  <si>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</si>
  <si>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</si>
  <si>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</si>
  <si>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</si>
  <si>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</si>
  <si>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</si>
  <si>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</si>
  <si>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</si>
  <si>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</si>
  <si>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</si>
  <si>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</si>
  <si>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</si>
  <si>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</si>
  <si>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</si>
  <si>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</si>
  <si>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</si>
  <si>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</si>
  <si>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</si>
  <si>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</si>
  <si>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</si>
  <si>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</si>
  <si>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</si>
  <si>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</si>
  <si>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</si>
  <si>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</si>
  <si>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</si>
  <si>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</si>
  <si>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</si>
  <si>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</si>
  <si>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</si>
  <si>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</si>
  <si>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</si>
  <si>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</si>
  <si>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</si>
  <si>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</si>
  <si>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</si>
  <si>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</si>
  <si>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</si>
  <si>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</si>
  <si>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</si>
  <si>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</si>
  <si>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</si>
  <si>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</si>
  <si>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</si>
  <si>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</si>
  <si>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</si>
  <si>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</si>
  <si>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</si>
  <si>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</si>
  <si>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</si>
  <si>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</si>
  <si>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</si>
  <si>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</si>
  <si>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</si>
  <si>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</si>
  <si>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</si>
  <si>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</si>
  <si>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</si>
  <si>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</si>
  <si>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</si>
  <si>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</si>
  <si>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</si>
  <si>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</si>
  <si>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</si>
  <si>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</si>
  <si>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</si>
  <si>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</si>
  <si>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</si>
  <si>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</si>
  <si>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</si>
  <si>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</si>
  <si>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</si>
  <si>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</si>
  <si>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</si>
  <si>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</si>
  <si>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</si>
  <si>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</si>
  <si>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</si>
  <si>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</si>
  <si>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</si>
  <si>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</si>
  <si>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</si>
  <si>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</si>
  <si>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</si>
  <si>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</si>
  <si>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</si>
  <si>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</si>
  <si>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</si>
  <si>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</si>
  <si>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</si>
  <si>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</si>
  <si>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</si>
  <si>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</si>
  <si>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</si>
  <si>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</si>
  <si>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</si>
  <si>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</si>
  <si>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</si>
  <si>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</si>
  <si>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</si>
  <si>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</si>
  <si>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</si>
  <si>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</si>
  <si>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</si>
  <si>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</si>
  <si>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</si>
  <si>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</si>
  <si>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</si>
  <si>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</si>
  <si>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</si>
  <si>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</si>
  <si>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</si>
  <si>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</si>
  <si>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</si>
  <si>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</si>
  <si>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</si>
  <si>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</si>
  <si>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</si>
  <si>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</si>
  <si>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</si>
  <si>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</si>
  <si>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</si>
  <si>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</si>
  <si>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</si>
  <si>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</si>
  <si>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</si>
  <si>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</si>
  <si>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</si>
  <si>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</si>
  <si>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</si>
  <si>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</si>
  <si>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</si>
  <si>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</si>
  <si>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</si>
  <si>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</si>
  <si>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</si>
  <si>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</si>
  <si>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</si>
  <si>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</si>
  <si>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</si>
  <si>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</si>
  <si>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</si>
  <si>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</si>
  <si>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</si>
  <si>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</si>
  <si>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</si>
  <si>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</si>
  <si>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</si>
  <si>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</si>
  <si>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</si>
  <si>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</si>
  <si>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</si>
  <si>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</si>
  <si>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</si>
  <si>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</si>
  <si>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</si>
  <si>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</si>
  <si>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</si>
  <si>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</si>
  <si>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</si>
  <si>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</si>
  <si>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</si>
  <si>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</si>
  <si>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</si>
  <si>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</si>
  <si>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</si>
  <si>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</si>
  <si>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</si>
  <si>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</si>
  <si>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</si>
  <si>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</si>
  <si>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</si>
  <si>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</si>
  <si>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</si>
  <si>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</si>
  <si>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</si>
  <si>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</si>
  <si>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</si>
  <si>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</si>
  <si>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</si>
  <si>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</si>
  <si>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</si>
  <si>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</si>
  <si>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</si>
  <si>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</si>
  <si>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</si>
  <si>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</si>
  <si>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</si>
  <si>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</si>
  <si>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</si>
  <si>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</si>
  <si>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</si>
  <si>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</si>
  <si>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</si>
  <si>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</si>
  <si>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</si>
  <si>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</si>
  <si>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</si>
  <si>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</si>
  <si>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</si>
  <si>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</si>
  <si>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</si>
  <si>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</si>
  <si>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</si>
  <si>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</si>
  <si>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</si>
  <si>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</si>
  <si>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</si>
  <si>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</si>
  <si>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</si>
  <si>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</si>
  <si>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</si>
  <si>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</si>
  <si>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</si>
  <si>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</si>
  <si>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</si>
  <si>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</si>
  <si>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</si>
  <si>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</si>
  <si>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</si>
  <si>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</si>
  <si>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</si>
  <si>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</si>
  <si>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</si>
  <si>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</si>
  <si>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</si>
  <si>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</si>
  <si>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</si>
  <si>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</si>
  <si>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</si>
  <si>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</si>
  <si>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</si>
  <si>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</si>
  <si>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</si>
  <si>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</si>
  <si>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</si>
  <si>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</si>
  <si>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</si>
  <si>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</si>
  <si>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</si>
  <si>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</si>
  <si>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</si>
  <si>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</si>
  <si>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</si>
  <si>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</si>
  <si>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</si>
  <si>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</si>
  <si>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</si>
  <si>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</si>
  <si>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</si>
  <si>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</si>
  <si>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</si>
  <si>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</si>
  <si>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</si>
  <si>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</si>
  <si>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</si>
  <si>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</si>
  <si>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</si>
  <si>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</si>
  <si>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</si>
  <si>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</si>
  <si>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</si>
  <si>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</si>
  <si>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</si>
  <si>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</si>
  <si>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</si>
  <si>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</si>
  <si>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</si>
  <si>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</si>
  <si>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</si>
  <si>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</si>
  <si>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</si>
  <si>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</si>
  <si>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</si>
  <si>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</si>
  <si>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</si>
  <si>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</si>
  <si>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</si>
  <si>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</si>
  <si>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</si>
  <si>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</si>
  <si>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</si>
  <si>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</si>
  <si>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</si>
  <si>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</si>
  <si>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</si>
  <si>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</si>
  <si>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</si>
  <si>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</si>
  <si>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</si>
  <si>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</si>
  <si>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</si>
  <si>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</si>
  <si>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</si>
  <si>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</si>
  <si>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</si>
  <si>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</si>
  <si>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</si>
  <si>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</si>
  <si>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</si>
  <si>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</si>
  <si>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</si>
  <si>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</si>
  <si>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</si>
  <si>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</si>
  <si>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</si>
  <si>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</si>
  <si>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</si>
  <si>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</si>
  <si>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</si>
  <si>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</si>
  <si>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</si>
  <si>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</si>
  <si>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</si>
  <si>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</si>
  <si>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</si>
  <si>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</si>
  <si>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</si>
  <si>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</si>
  <si>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</si>
  <si>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</si>
  <si>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</si>
  <si>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</si>
  <si>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</si>
  <si>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</si>
  <si>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</si>
  <si>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</si>
  <si>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</si>
  <si>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</si>
  <si>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</si>
  <si>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</si>
  <si>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</si>
  <si>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</si>
  <si>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</si>
  <si>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</si>
  <si>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</si>
  <si>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</si>
  <si>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</si>
  <si>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</si>
  <si>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</si>
  <si>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</si>
  <si>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</si>
  <si>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</si>
  <si>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</si>
  <si>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</si>
  <si>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</si>
  <si>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</si>
  <si>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</si>
  <si>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</si>
  <si>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</si>
  <si>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</si>
  <si>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</si>
  <si>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</si>
  <si>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</si>
  <si>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</si>
  <si>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</si>
  <si>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</si>
  <si>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</si>
  <si>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</si>
  <si>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</si>
  <si>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</si>
  <si>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</si>
  <si>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</si>
  <si>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</si>
  <si>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</si>
  <si>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</si>
  <si>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</si>
  <si>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</si>
  <si>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</si>
  <si>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</si>
  <si>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</si>
  <si>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</si>
  <si>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</si>
  <si>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</si>
  <si>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</si>
  <si>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</si>
  <si>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</si>
  <si>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</si>
  <si>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</si>
  <si>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</si>
  <si>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</si>
  <si>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</si>
  <si>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</si>
  <si>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</si>
  <si>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</si>
  <si>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</si>
  <si>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</si>
  <si>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</si>
  <si>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</si>
  <si>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</si>
  <si>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</si>
  <si>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</si>
  <si>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</si>
  <si>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</si>
  <si>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</si>
  <si>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</si>
  <si>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</si>
  <si>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</si>
  <si>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</si>
  <si>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</si>
  <si>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</si>
  <si>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</si>
  <si>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</si>
  <si>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</si>
  <si>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</si>
  <si>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</si>
  <si>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</si>
  <si>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</si>
  <si>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</si>
  <si>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</si>
  <si>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</si>
  <si>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</si>
  <si>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</si>
  <si>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</si>
  <si>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</si>
  <si>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</si>
  <si>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</si>
  <si>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</si>
  <si>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</si>
  <si>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</si>
  <si>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</si>
  <si>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</si>
  <si>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</si>
  <si>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</si>
  <si>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</si>
  <si>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</si>
  <si>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</si>
  <si>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</si>
  <si>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</si>
  <si>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</si>
  <si>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</si>
  <si>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</si>
  <si>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</si>
  <si>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</si>
  <si>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</si>
  <si>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</si>
  <si>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</si>
  <si>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</si>
  <si>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</si>
  <si>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</si>
  <si>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</si>
  <si>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</si>
  <si>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</si>
  <si>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</si>
  <si>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</si>
  <si>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</si>
  <si>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</si>
  <si>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</si>
  <si>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</si>
  <si>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</si>
  <si>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</si>
  <si>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</si>
  <si>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</si>
  <si>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</si>
  <si>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</si>
  <si>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</si>
  <si>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</si>
  <si>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</si>
  <si>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</si>
  <si>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</si>
  <si>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</si>
  <si>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</si>
  <si>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</si>
  <si>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</si>
  <si>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</si>
  <si>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</si>
  <si>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</si>
  <si>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</si>
  <si>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</si>
  <si>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</si>
  <si>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</si>
  <si>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</si>
  <si>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</si>
  <si>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</si>
  <si>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</si>
  <si>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</si>
  <si>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</si>
  <si>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</si>
  <si>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</si>
  <si>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</si>
  <si>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</si>
  <si>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</si>
  <si>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</si>
  <si>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</si>
  <si>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</si>
  <si>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</si>
  <si>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</si>
  <si>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</si>
  <si>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</si>
  <si>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</si>
  <si>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</si>
  <si>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</si>
  <si>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</si>
  <si>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</si>
  <si>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</si>
  <si>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</si>
  <si>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</si>
  <si>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</si>
  <si>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</si>
  <si>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</si>
  <si>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</si>
  <si>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</si>
  <si>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</si>
  <si>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</si>
  <si>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</si>
  <si>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</si>
  <si>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</si>
  <si>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</si>
  <si>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</si>
  <si>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</si>
  <si>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</si>
  <si>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</si>
  <si>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</si>
  <si>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</si>
  <si>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</si>
  <si>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</si>
  <si>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</si>
  <si>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</si>
  <si>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</si>
  <si>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</si>
  <si>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</si>
  <si>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</si>
  <si>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</si>
  <si>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</si>
  <si>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</si>
  <si>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</si>
  <si>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</si>
  <si>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</si>
  <si>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</si>
  <si>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</si>
  <si>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</si>
  <si>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</si>
  <si>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</si>
  <si>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</si>
  <si>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</si>
  <si>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</si>
  <si>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</si>
  <si>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</si>
  <si>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</si>
  <si>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</si>
  <si>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</si>
  <si>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</si>
  <si>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</si>
  <si>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</si>
  <si>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</si>
  <si>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</si>
  <si>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</si>
  <si>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</si>
  <si>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</si>
  <si>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</si>
  <si>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</si>
  <si>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</si>
  <si>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</si>
  <si>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</si>
  <si>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</si>
  <si>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</si>
  <si>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</si>
  <si>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</si>
  <si>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</si>
  <si>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</si>
  <si>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</si>
  <si>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</si>
  <si>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</si>
  <si>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</si>
  <si>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</si>
  <si>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</si>
  <si>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</si>
  <si>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</si>
  <si>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</si>
  <si>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</si>
  <si>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</si>
  <si>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</si>
  <si>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</si>
  <si>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</si>
  <si>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</si>
  <si>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</si>
  <si>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</si>
  <si>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</si>
  <si>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</si>
  <si>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</si>
  <si>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</si>
  <si>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</si>
  <si>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</si>
  <si>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</si>
  <si>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</si>
  <si>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</si>
  <si>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</si>
  <si>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</si>
  <si>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</si>
  <si>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</si>
  <si>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</si>
  <si>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</si>
  <si>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</si>
  <si>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</si>
  <si>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</si>
  <si>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</si>
  <si>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</si>
  <si>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</si>
  <si>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</si>
  <si>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</si>
  <si>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</si>
  <si>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</si>
  <si>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</si>
  <si>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</si>
  <si>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</si>
  <si>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</si>
  <si>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</si>
  <si>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</si>
  <si>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</si>
  <si>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</si>
  <si>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</si>
  <si>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</si>
  <si>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</si>
  <si>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</si>
  <si>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</si>
  <si>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</si>
  <si>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</si>
  <si>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</si>
  <si>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</si>
  <si>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</si>
  <si>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</si>
  <si>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</si>
  <si>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</si>
  <si>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</si>
  <si>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</si>
  <si>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</si>
  <si>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</si>
  <si>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</si>
  <si>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</si>
  <si>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</si>
  <si>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</si>
  <si>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</si>
  <si>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</si>
  <si>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</si>
  <si>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</si>
  <si>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</si>
  <si>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</si>
  <si>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</si>
  <si>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</si>
  <si>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</si>
  <si>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</si>
  <si>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</si>
  <si>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</si>
  <si>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</si>
  <si>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</si>
  <si>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</si>
  <si>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</si>
  <si>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</si>
  <si>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</si>
  <si>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</si>
  <si>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</si>
  <si>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</si>
  <si>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</si>
  <si>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</si>
  <si>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</si>
  <si>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</si>
  <si>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</si>
  <si>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</si>
  <si>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</si>
  <si>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</si>
  <si>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</si>
  <si>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</si>
  <si>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</si>
  <si>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</si>
  <si>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</si>
  <si>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</si>
  <si>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</si>
  <si>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</si>
  <si>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</si>
  <si>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</si>
  <si>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</si>
  <si>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</si>
  <si>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</si>
  <si>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</si>
  <si>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</si>
  <si>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</si>
  <si>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</si>
  <si>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</si>
  <si>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</si>
  <si>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</si>
  <si>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</si>
  <si>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</si>
  <si>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</si>
  <si>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</si>
  <si>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</si>
  <si>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</si>
  <si>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</si>
  <si>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</si>
  <si>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</si>
  <si>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</si>
  <si>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</si>
  <si>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</si>
  <si>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</si>
  <si>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</si>
  <si>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</si>
  <si>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</si>
  <si>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</si>
  <si>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</si>
  <si>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</si>
  <si>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</si>
  <si>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</si>
  <si>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</si>
  <si>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</si>
  <si>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</si>
  <si>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</si>
  <si>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</si>
  <si>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</si>
  <si>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</si>
  <si>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</si>
  <si>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</si>
  <si>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</si>
  <si>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</si>
  <si>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</si>
  <si>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</si>
  <si>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</si>
  <si>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</si>
  <si>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</si>
  <si>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</si>
  <si>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</si>
  <si>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</si>
  <si>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</si>
  <si>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</si>
  <si>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</si>
  <si>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</si>
  <si>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</si>
  <si>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</si>
  <si>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</si>
  <si>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</si>
  <si>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</si>
  <si>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</si>
  <si>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</si>
  <si>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</si>
  <si>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</si>
  <si>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</si>
  <si>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</si>
  <si>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</si>
  <si>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</si>
  <si>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</si>
  <si>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</si>
  <si>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</si>
  <si>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</si>
  <si>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</si>
  <si>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</si>
  <si>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</si>
  <si>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</si>
  <si>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</si>
  <si>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</si>
  <si>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</si>
  <si>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</si>
  <si>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</si>
  <si>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</si>
  <si>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</si>
  <si>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</si>
  <si>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</si>
  <si>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</si>
  <si>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</si>
  <si>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</si>
  <si>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</si>
  <si>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</si>
  <si>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</si>
  <si>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</si>
  <si>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</si>
  <si>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</si>
  <si>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</si>
  <si>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</si>
  <si>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</si>
  <si>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</si>
  <si>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</si>
  <si>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</si>
  <si>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</si>
  <si>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</si>
  <si>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</si>
  <si>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</si>
  <si>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</si>
  <si>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</si>
  <si>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</si>
  <si>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</si>
  <si>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</si>
  <si>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</si>
  <si>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</si>
  <si>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</si>
  <si>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</si>
  <si>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</si>
  <si>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</si>
  <si>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</si>
  <si>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</si>
  <si>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</si>
  <si>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</si>
  <si>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</si>
  <si>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</si>
  <si>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</si>
  <si>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</si>
  <si>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</si>
  <si>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</si>
  <si>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</si>
  <si>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</si>
  <si>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</si>
  <si>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</si>
  <si>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</si>
  <si>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</si>
  <si>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</si>
  <si>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</si>
  <si>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</si>
  <si>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</si>
  <si>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</si>
  <si>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</si>
  <si>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</si>
  <si>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</si>
  <si>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</si>
  <si>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</si>
  <si>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</si>
  <si>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</si>
  <si>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</si>
  <si>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</si>
  <si>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</si>
  <si>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</si>
  <si>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</si>
  <si>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</si>
  <si>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</si>
  <si>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</si>
  <si>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</si>
  <si>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</si>
  <si>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</si>
  <si>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</si>
  <si>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</si>
  <si>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</si>
  <si>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</si>
  <si>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</si>
  <si>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</si>
  <si>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</si>
  <si>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</si>
  <si>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</si>
  <si>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</si>
  <si>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</si>
  <si>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</si>
  <si>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</si>
  <si>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</si>
  <si>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</si>
  <si>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</si>
  <si>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</si>
  <si>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</si>
  <si>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</si>
  <si>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</si>
  <si>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</si>
  <si>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</si>
  <si>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</si>
  <si>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</si>
  <si>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</si>
  <si>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</si>
  <si>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</si>
  <si>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</si>
  <si>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</si>
  <si>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</si>
  <si>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</si>
  <si>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</si>
  <si>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</si>
  <si>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</si>
  <si>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</si>
  <si>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</si>
  <si>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</si>
  <si>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</si>
  <si>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</si>
  <si>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</si>
  <si>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</si>
  <si>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</si>
  <si>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</si>
  <si>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</si>
  <si>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</si>
  <si>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</si>
  <si>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</si>
  <si>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</si>
  <si>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</si>
  <si>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</si>
  <si>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</si>
  <si>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</si>
  <si>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</si>
  <si>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</si>
  <si>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</si>
  <si>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</si>
  <si>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</si>
  <si>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</si>
  <si>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</si>
  <si>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</si>
  <si>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</si>
  <si>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</si>
  <si>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</si>
  <si>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</si>
  <si>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</si>
  <si>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</si>
  <si>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</si>
  <si>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</si>
  <si>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</si>
  <si>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</si>
  <si>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</si>
  <si>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</si>
  <si>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</si>
  <si>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</si>
  <si>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</si>
  <si>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</si>
  <si>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</si>
  <si>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</si>
  <si>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</si>
  <si>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</si>
  <si>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</si>
  <si>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</si>
  <si>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</si>
  <si>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</si>
  <si>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</si>
  <si>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</si>
  <si>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</si>
  <si>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</si>
  <si>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</si>
  <si>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</si>
  <si>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</si>
  <si>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</si>
  <si>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</si>
  <si>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</si>
  <si>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</si>
  <si>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</si>
  <si>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</si>
  <si>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</si>
  <si>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</si>
  <si>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</si>
  <si>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</si>
  <si>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</si>
  <si>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</si>
  <si>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</si>
  <si>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</si>
  <si>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</si>
  <si>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</si>
  <si>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</si>
  <si>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</si>
  <si>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</si>
  <si>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</si>
  <si>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</si>
  <si>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</si>
  <si>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</si>
  <si>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</si>
  <si>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</si>
  <si>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</si>
  <si>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</si>
  <si>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</si>
  <si>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</si>
  <si>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</si>
  <si>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</si>
  <si>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</si>
  <si>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</si>
  <si>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</si>
  <si>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</si>
  <si>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</si>
  <si>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</si>
  <si>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</si>
  <si>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</si>
  <si>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</si>
  <si>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</si>
  <si>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</si>
  <si>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</si>
  <si>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</si>
  <si>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</si>
  <si>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</si>
  <si>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</si>
  <si>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</si>
  <si>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</si>
  <si>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</si>
  <si>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</si>
  <si>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</si>
  <si>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</si>
  <si>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</si>
  <si>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</si>
  <si>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</si>
  <si>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</si>
  <si>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</si>
  <si>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</si>
  <si>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</si>
  <si>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</si>
  <si>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</si>
  <si>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</si>
  <si>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</si>
  <si>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</si>
  <si>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</si>
  <si>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</si>
  <si>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</si>
  <si>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</si>
  <si>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</si>
  <si>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</si>
  <si>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</si>
  <si>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</si>
  <si>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</si>
  <si>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</si>
  <si>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</si>
  <si>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</si>
  <si>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</si>
  <si>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</si>
  <si>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</si>
  <si>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</si>
  <si>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</si>
  <si>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</si>
  <si>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</si>
  <si>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</si>
  <si>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</si>
  <si>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</si>
  <si>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</si>
  <si>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</si>
  <si>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</si>
  <si>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</si>
  <si>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</si>
  <si>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</si>
  <si>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</si>
  <si>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</si>
  <si>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</si>
  <si>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</si>
  <si>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</si>
  <si>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</si>
  <si>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</si>
  <si>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</si>
  <si>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</si>
  <si>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</si>
  <si>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</si>
  <si>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</si>
  <si>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</si>
  <si>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</si>
  <si>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</si>
  <si>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</si>
  <si>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</si>
  <si>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</si>
  <si>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</si>
  <si>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</si>
  <si>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</si>
  <si>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</si>
  <si>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</si>
  <si>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</si>
  <si>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</si>
  <si>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</si>
  <si>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</si>
  <si>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</si>
  <si>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</si>
  <si>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</si>
  <si>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</si>
  <si>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</si>
  <si>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</si>
  <si>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</si>
  <si>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</si>
  <si>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</si>
  <si>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</si>
  <si>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</si>
  <si>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</si>
  <si>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</si>
  <si>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</si>
  <si>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</si>
  <si>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</si>
  <si>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</si>
  <si>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</si>
  <si>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</si>
  <si>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</si>
  <si>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</si>
  <si>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</si>
  <si>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</si>
  <si>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</si>
  <si>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</si>
  <si>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</si>
  <si>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</si>
  <si>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</si>
  <si>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</si>
  <si>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</si>
  <si>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</si>
  <si>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</si>
  <si>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</si>
  <si>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</si>
  <si>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</si>
  <si>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</si>
  <si>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</si>
  <si>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</si>
  <si>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</si>
  <si>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</si>
  <si>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</si>
  <si>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</si>
  <si>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</si>
  <si>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</si>
  <si>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</si>
  <si>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</si>
  <si>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</si>
  <si>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</si>
  <si>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</si>
  <si>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</si>
  <si>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</si>
  <si>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</si>
  <si>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</si>
  <si>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</si>
  <si>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</si>
  <si>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</si>
  <si>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</si>
  <si>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</si>
  <si>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</si>
  <si>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</si>
  <si>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</si>
  <si>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</si>
  <si>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</si>
  <si>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</si>
  <si>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</si>
  <si>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</si>
  <si>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</si>
  <si>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</si>
  <si>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</si>
  <si>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</si>
  <si>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</si>
  <si>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</si>
  <si>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</si>
  <si>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</si>
  <si>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</si>
  <si>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</si>
  <si>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</si>
  <si>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</si>
  <si>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</si>
  <si>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</si>
  <si>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</si>
  <si>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</si>
  <si>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</si>
  <si>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</si>
  <si>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</si>
  <si>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</si>
  <si>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</si>
  <si>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</si>
  <si>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</si>
  <si>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</si>
  <si>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</si>
  <si>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</si>
  <si>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</si>
  <si>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</si>
  <si>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</si>
  <si>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</si>
  <si>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</si>
  <si>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</si>
  <si>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</si>
  <si>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</si>
  <si>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</si>
  <si>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</si>
  <si>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</si>
  <si>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</si>
  <si>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</si>
  <si>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</si>
  <si>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</si>
  <si>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</si>
  <si>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</si>
  <si>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</si>
  <si>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</si>
  <si>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</si>
  <si>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</si>
  <si>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</si>
  <si>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</si>
  <si>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</si>
  <si>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</si>
  <si>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</si>
  <si>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</si>
  <si>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</si>
  <si>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</si>
  <si>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</si>
  <si>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</si>
  <si>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</si>
  <si>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</si>
  <si>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</si>
  <si>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</si>
  <si>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</si>
  <si>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</si>
  <si>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</si>
  <si>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</si>
  <si>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</si>
  <si>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</si>
  <si>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</si>
  <si>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</si>
  <si>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</si>
  <si>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</si>
  <si>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</si>
  <si>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</si>
  <si>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</si>
  <si>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</si>
  <si>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</si>
  <si>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</si>
  <si>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</si>
  <si>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</si>
  <si>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</si>
  <si>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</si>
  <si>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</si>
  <si>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</si>
  <si>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</si>
  <si>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</si>
  <si>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</si>
  <si>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</si>
  <si>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</si>
  <si>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</si>
  <si>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</si>
  <si>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</si>
  <si>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</si>
  <si>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</si>
  <si>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</si>
  <si>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</si>
  <si>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</si>
  <si>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</si>
  <si>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</si>
  <si>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</si>
  <si>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</si>
  <si>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</si>
  <si>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</si>
  <si>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</si>
  <si>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</si>
  <si>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</si>
  <si>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</si>
  <si>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</si>
  <si>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</si>
  <si>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</si>
  <si>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</si>
  <si>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</si>
  <si>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</si>
  <si>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</si>
  <si>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</si>
  <si>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</si>
  <si>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</si>
  <si>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</si>
  <si>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</si>
  <si>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</si>
  <si>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</si>
  <si>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</si>
  <si>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</si>
  <si>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</si>
  <si>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</si>
  <si>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</si>
  <si>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</si>
  <si>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</si>
  <si>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</si>
  <si>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</si>
  <si>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</si>
  <si>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</si>
  <si>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</si>
  <si>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</si>
  <si>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</si>
  <si>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</si>
  <si>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</si>
  <si>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</si>
  <si>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</si>
  <si>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</si>
  <si>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</si>
  <si>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</si>
  <si>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</si>
  <si>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</si>
  <si>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</si>
  <si>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</si>
  <si>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</si>
  <si>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</si>
  <si>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</si>
  <si>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</si>
  <si>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</si>
  <si>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</si>
  <si>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</si>
  <si>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</si>
  <si>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</si>
  <si>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</si>
  <si>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</si>
  <si>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</si>
  <si>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</si>
  <si>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</si>
  <si>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</si>
  <si>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</si>
  <si>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</si>
  <si>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</si>
  <si>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</si>
  <si>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</si>
  <si>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</si>
  <si>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</si>
  <si>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</si>
  <si>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</si>
  <si>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</si>
  <si>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</si>
  <si>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</si>
  <si>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</si>
  <si>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</si>
  <si>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</si>
  <si>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</si>
  <si>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</si>
  <si>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</si>
  <si>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</si>
  <si>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</si>
  <si>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</si>
  <si>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</si>
  <si>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</si>
  <si>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</si>
  <si>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</si>
  <si>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</si>
  <si>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</si>
  <si>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</si>
  <si>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</si>
  <si>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</si>
  <si>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</si>
  <si>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</si>
  <si>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</si>
  <si>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</si>
  <si>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</si>
  <si>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</si>
  <si>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</si>
  <si>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</si>
  <si>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</si>
  <si>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</si>
  <si>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</si>
  <si>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</si>
  <si>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</si>
  <si>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</si>
  <si>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</si>
  <si>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</si>
  <si>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</si>
  <si>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</si>
  <si>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</si>
  <si>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</si>
  <si>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</si>
  <si>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</si>
  <si>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</si>
  <si>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</si>
  <si>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</si>
  <si>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</si>
  <si>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</si>
  <si>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</si>
  <si>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</si>
  <si>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</si>
  <si>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</si>
  <si>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</si>
  <si>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</si>
  <si>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</si>
  <si>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</si>
  <si>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</si>
  <si>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</si>
  <si>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</si>
  <si>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</si>
  <si>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</si>
  <si>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</si>
  <si>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</si>
  <si>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</si>
  <si>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</si>
  <si>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</si>
  <si>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</si>
  <si>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</si>
  <si>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</si>
  <si>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</si>
  <si>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</si>
  <si>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</si>
  <si>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</si>
  <si>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</si>
  <si>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</si>
  <si>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</si>
  <si>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</si>
  <si>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</si>
  <si>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</si>
  <si>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</si>
  <si>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</si>
  <si>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</si>
  <si>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</si>
  <si>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</si>
  <si>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</si>
  <si>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</si>
  <si>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</si>
  <si>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</si>
  <si>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</si>
  <si>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</si>
  <si>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</si>
  <si>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</si>
  <si>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</si>
  <si>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</si>
  <si>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</si>
  <si>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</si>
  <si>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</si>
  <si>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</si>
  <si>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</si>
  <si>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</si>
  <si>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</si>
  <si>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</si>
  <si>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</si>
  <si>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</si>
  <si>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</si>
  <si>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</si>
  <si>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</si>
  <si>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</si>
  <si>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</si>
  <si>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</si>
  <si>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</si>
  <si>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</si>
  <si>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</si>
  <si>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</si>
  <si>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</si>
  <si>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</si>
  <si>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</si>
  <si>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</si>
  <si>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</si>
  <si>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</si>
  <si>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</si>
  <si>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</si>
  <si>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</si>
  <si>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</si>
  <si>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</si>
  <si>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</si>
  <si>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</si>
  <si>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</si>
  <si>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</si>
  <si>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</si>
  <si>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</si>
  <si>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</si>
  <si>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</si>
  <si>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</si>
  <si>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</si>
  <si>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</si>
  <si>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</si>
  <si>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</si>
  <si>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</si>
  <si>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</si>
  <si>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</si>
  <si>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</si>
  <si>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</si>
  <si>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</si>
  <si>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</si>
  <si>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</si>
  <si>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</si>
  <si>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</si>
  <si>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</si>
  <si>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</si>
  <si>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</si>
  <si>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</si>
  <si>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</si>
  <si>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</si>
  <si>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</si>
  <si>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</si>
  <si>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</si>
  <si>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</si>
  <si>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</si>
  <si>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</si>
  <si>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</si>
  <si>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</si>
  <si>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</si>
  <si>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</si>
  <si>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</si>
  <si>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</si>
  <si>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</si>
  <si>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</si>
  <si>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</si>
  <si>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</si>
  <si>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</si>
  <si>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</si>
  <si>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</si>
  <si>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</si>
  <si>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</si>
  <si>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</si>
  <si>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</si>
  <si>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</si>
  <si>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</si>
  <si>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</si>
  <si>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</si>
  <si>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</si>
  <si>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</si>
  <si>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</si>
  <si>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</si>
  <si>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</si>
  <si>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</si>
  <si>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</si>
  <si>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</si>
  <si>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</si>
  <si>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</si>
  <si>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</si>
  <si>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</si>
  <si>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</si>
  <si>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</si>
  <si>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</si>
  <si>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</si>
  <si>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</si>
  <si>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</si>
  <si>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</si>
  <si>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</si>
  <si>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</si>
  <si>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</si>
  <si>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</si>
  <si>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</si>
  <si>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</si>
  <si>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</si>
  <si>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</si>
  <si>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</si>
  <si>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</si>
  <si>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</si>
  <si>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</si>
  <si>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</si>
  <si>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</si>
  <si>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</si>
  <si>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</si>
  <si>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</si>
  <si>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</si>
  <si>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</si>
  <si>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</si>
  <si>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</si>
  <si>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</si>
  <si>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</si>
  <si>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</si>
  <si>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</si>
  <si>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</si>
  <si>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</si>
  <si>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</si>
  <si>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</si>
  <si>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</si>
  <si>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</si>
  <si>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</si>
  <si>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</si>
  <si>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</si>
  <si>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</si>
  <si>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</si>
  <si>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</si>
  <si>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</si>
  <si>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</si>
  <si>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</si>
  <si>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</si>
  <si>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</si>
  <si>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</si>
  <si>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</si>
  <si>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</si>
  <si>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</si>
  <si>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</si>
  <si>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</si>
  <si>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</si>
  <si>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</si>
  <si>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</si>
  <si>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</si>
  <si>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</si>
  <si>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</si>
  <si>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</si>
  <si>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</si>
  <si>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</si>
  <si>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</si>
  <si>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</si>
  <si>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</si>
  <si>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</si>
  <si>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</si>
  <si>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</si>
  <si>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</si>
  <si>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</si>
  <si>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</si>
  <si>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</si>
  <si>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</si>
  <si>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</si>
  <si>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</si>
  <si>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</si>
  <si>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</si>
  <si>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</si>
  <si>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</si>
  <si>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</si>
  <si>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</si>
  <si>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</si>
  <si>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</si>
  <si>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</si>
  <si>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</si>
  <si>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</si>
  <si>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</si>
  <si>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</si>
  <si>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</si>
  <si>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</si>
  <si>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</si>
  <si>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</si>
  <si>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</si>
  <si>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</si>
  <si>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</si>
  <si>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</si>
  <si>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</si>
  <si>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</si>
  <si>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</si>
  <si>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</si>
  <si>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</si>
  <si>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</si>
  <si>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</si>
  <si>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</si>
  <si>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</si>
  <si>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</si>
  <si>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</si>
  <si>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</si>
  <si>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</si>
  <si>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</si>
  <si>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</si>
  <si>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</si>
  <si>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</si>
  <si>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</si>
  <si>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</si>
  <si>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</si>
  <si>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</si>
  <si>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</si>
  <si>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</si>
  <si>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</si>
  <si>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</si>
  <si>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</si>
  <si>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</si>
  <si>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</si>
  <si>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</si>
  <si>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</si>
  <si>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</si>
  <si>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</si>
  <si>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</si>
  <si>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</si>
  <si>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</si>
  <si>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</si>
  <si>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</si>
  <si>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</si>
  <si>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</si>
  <si>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</si>
  <si>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</si>
  <si>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</si>
  <si>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</si>
  <si>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</si>
  <si>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</si>
  <si>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</si>
  <si>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</si>
  <si>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</si>
  <si>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</si>
  <si>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</si>
  <si>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</si>
  <si>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</si>
  <si>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</si>
  <si>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</si>
  <si>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</si>
  <si>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</si>
  <si>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</si>
  <si>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</si>
  <si>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</si>
  <si>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</si>
  <si>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</si>
  <si>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</si>
  <si>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</si>
  <si>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</si>
  <si>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</si>
  <si>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</si>
  <si>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</si>
  <si>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</si>
  <si>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</si>
  <si>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</si>
  <si>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</si>
  <si>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</si>
  <si>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</si>
  <si>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</si>
  <si>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</si>
  <si>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</si>
  <si>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</si>
  <si>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</si>
  <si>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</si>
  <si>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</si>
  <si>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</si>
  <si>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</si>
  <si>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</si>
  <si>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</si>
  <si>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</si>
  <si>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</si>
  <si>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</si>
  <si>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</si>
  <si>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</si>
  <si>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</si>
  <si>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</si>
  <si>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</si>
  <si>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</si>
  <si>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</si>
  <si>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</si>
  <si>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</si>
  <si>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</si>
  <si>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</si>
  <si>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</si>
  <si>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</si>
  <si>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</si>
  <si>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</si>
  <si>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</si>
  <si>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</si>
  <si>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</si>
  <si>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</si>
  <si>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</si>
  <si>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</si>
  <si>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</si>
  <si>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</si>
  <si>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</si>
  <si>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</si>
  <si>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</si>
  <si>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</si>
  <si>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</si>
  <si>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</si>
  <si>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</si>
  <si>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</si>
  <si>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</si>
  <si>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</si>
  <si>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</si>
  <si>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</si>
  <si>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</si>
  <si>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</si>
  <si>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</si>
  <si>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</si>
  <si>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</si>
  <si>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</si>
  <si>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</si>
  <si>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</si>
  <si>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</si>
  <si>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</si>
  <si>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</si>
  <si>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</si>
  <si>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</si>
  <si>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</si>
  <si>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</si>
  <si>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</si>
  <si>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</si>
  <si>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</si>
  <si>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</si>
  <si>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</si>
  <si>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</si>
  <si>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</si>
  <si>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</si>
  <si>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</si>
  <si>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</si>
  <si>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</si>
  <si>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</si>
  <si>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</si>
  <si>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</si>
  <si>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</si>
  <si>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</si>
  <si>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</si>
  <si>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</si>
  <si>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</si>
  <si>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</si>
  <si>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</si>
  <si>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</si>
  <si>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</si>
  <si>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</si>
  <si>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</si>
  <si>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</si>
  <si>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</si>
  <si>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</si>
  <si>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</si>
  <si>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</si>
  <si>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</si>
  <si>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</si>
  <si>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</si>
  <si>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</si>
  <si>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</si>
  <si>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</si>
  <si>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</si>
  <si>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</si>
  <si>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</si>
  <si>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</si>
  <si>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</si>
  <si>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</si>
  <si>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</si>
  <si>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</si>
  <si>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</si>
  <si>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</si>
  <si>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</si>
  <si>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</si>
  <si>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</si>
  <si>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</si>
  <si>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</si>
  <si>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</si>
  <si>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</si>
  <si>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</si>
  <si>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</si>
  <si>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</si>
  <si>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</si>
  <si>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</si>
  <si>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</si>
  <si>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</si>
  <si>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</si>
  <si>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</si>
  <si>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</si>
  <si>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</si>
  <si>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</si>
  <si>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</si>
  <si>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</si>
  <si>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</si>
  <si>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</si>
  <si>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</si>
  <si>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</si>
  <si>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</si>
  <si>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</si>
  <si>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</si>
  <si>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</si>
  <si>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</si>
  <si>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</si>
  <si>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</si>
  <si>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</si>
  <si>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</si>
  <si>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</si>
  <si>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</si>
  <si>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</si>
  <si>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</si>
  <si>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</si>
  <si>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</si>
  <si>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</si>
  <si>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</si>
  <si>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</si>
  <si>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</si>
  <si>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</si>
  <si>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</si>
  <si>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</si>
  <si>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</si>
  <si>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</si>
  <si>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</si>
  <si>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</si>
  <si>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</si>
  <si>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</si>
  <si>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</si>
  <si>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</si>
  <si>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</si>
  <si>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</si>
  <si>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</si>
  <si>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</si>
  <si>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</si>
  <si>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</si>
  <si>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</si>
  <si>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</si>
  <si>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</si>
  <si>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</si>
  <si>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</si>
  <si>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</si>
  <si>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</si>
  <si>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</si>
  <si>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</si>
  <si>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</si>
  <si>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</si>
  <si>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</si>
  <si>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</si>
  <si>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</si>
  <si>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</si>
  <si>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</si>
  <si>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</si>
  <si>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</si>
  <si>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</si>
  <si>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</si>
  <si>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</si>
  <si>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</si>
  <si>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</si>
  <si>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</si>
  <si>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</si>
  <si>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</si>
  <si>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</si>
  <si>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</si>
  <si>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</si>
  <si>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</si>
  <si>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</si>
  <si>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</si>
  <si>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</si>
  <si>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</si>
  <si>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</si>
  <si>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</si>
  <si>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</si>
  <si>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</si>
  <si>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</si>
  <si>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</si>
  <si>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</si>
  <si>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</si>
  <si>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</si>
  <si>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</si>
  <si>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</si>
  <si>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</si>
  <si>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</si>
  <si>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</si>
  <si>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</si>
  <si>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</si>
  <si>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</si>
  <si>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</si>
  <si>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</si>
  <si>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</si>
  <si>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</si>
  <si>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</si>
  <si>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</si>
  <si>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</si>
  <si>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</si>
  <si>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</si>
  <si>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</si>
  <si>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</si>
  <si>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</si>
  <si>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</si>
  <si>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</si>
  <si>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</si>
  <si>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</si>
  <si>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</si>
  <si>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</si>
  <si>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</si>
  <si>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</si>
  <si>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</si>
  <si>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</si>
  <si>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</si>
  <si>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</si>
  <si>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</si>
  <si>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</si>
  <si>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</si>
  <si>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</si>
  <si>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</si>
  <si>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</si>
  <si>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</si>
  <si>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</si>
  <si>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</si>
  <si>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</si>
  <si>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</si>
  <si>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</si>
  <si>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</si>
  <si>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</si>
  <si>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</si>
  <si>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</si>
  <si>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</si>
  <si>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</si>
  <si>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</si>
  <si>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</si>
  <si>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</si>
  <si>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</si>
  <si>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</si>
  <si>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</si>
  <si>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</si>
  <si>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</si>
  <si>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</si>
  <si>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</si>
  <si>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</si>
  <si>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</si>
  <si>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</si>
  <si>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</si>
  <si>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</si>
  <si>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</si>
  <si>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</si>
  <si>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</si>
  <si>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</si>
  <si>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</si>
  <si>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</si>
  <si>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</si>
  <si>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</si>
  <si>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</si>
  <si>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</si>
  <si>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</si>
  <si>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</si>
  <si>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</si>
  <si>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</si>
  <si>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</si>
  <si>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</si>
  <si>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</si>
  <si>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</si>
  <si>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</si>
  <si>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</si>
  <si>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</si>
  <si>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</si>
  <si>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</si>
  <si>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</si>
  <si>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</si>
  <si>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</si>
  <si>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</si>
  <si>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</si>
  <si>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</si>
  <si>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</si>
  <si>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</si>
  <si>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</si>
  <si>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</si>
  <si>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</si>
  <si>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</si>
  <si>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</si>
  <si>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</si>
  <si>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</si>
  <si>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</si>
  <si>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</si>
  <si>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</si>
  <si>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</si>
  <si>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</si>
  <si>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</si>
  <si>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</si>
  <si>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</si>
  <si>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</si>
  <si>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</si>
  <si>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</si>
  <si>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</si>
  <si>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</si>
  <si>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</si>
  <si>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</si>
  <si>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</si>
  <si>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</si>
  <si>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</si>
  <si>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</si>
  <si>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</si>
  <si>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</si>
  <si>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</si>
  <si>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</si>
  <si>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</si>
  <si>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</si>
  <si>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</si>
  <si>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</si>
  <si>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</si>
  <si>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</si>
  <si>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</si>
  <si>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</si>
  <si>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</si>
  <si>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</si>
  <si>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</si>
  <si>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</si>
  <si>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</si>
  <si>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</si>
  <si>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</si>
  <si>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</si>
  <si>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</si>
  <si>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</si>
  <si>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</si>
  <si>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</si>
  <si>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</si>
  <si>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</si>
  <si>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</si>
  <si>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</si>
  <si>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</si>
  <si>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</si>
  <si>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</si>
  <si>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</si>
  <si>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</si>
  <si>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</si>
  <si>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</si>
  <si>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</si>
  <si>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</si>
  <si>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</si>
  <si>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</si>
  <si>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</si>
  <si>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</si>
  <si>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</si>
  <si>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</si>
  <si>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</si>
  <si>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</si>
  <si>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</si>
  <si>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</si>
  <si>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</si>
  <si>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</si>
  <si>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</si>
  <si>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</si>
  <si>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</si>
  <si>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</si>
  <si>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</si>
  <si>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</si>
  <si>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</si>
  <si>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</si>
  <si>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</si>
  <si>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</si>
  <si>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</si>
  <si>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</si>
  <si>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</si>
  <si>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</si>
  <si>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</si>
  <si>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</si>
  <si>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</si>
  <si>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</si>
  <si>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</si>
  <si>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</si>
  <si>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</si>
  <si>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</si>
  <si>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</si>
  <si>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</si>
  <si>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</si>
  <si>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</si>
  <si>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</si>
  <si>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</si>
  <si>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</si>
  <si>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</si>
  <si>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</si>
  <si>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</si>
  <si>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</si>
  <si>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</si>
  <si>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</si>
  <si>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</si>
  <si>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</si>
  <si>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</si>
  <si>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</si>
  <si>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</si>
  <si>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</si>
  <si>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</si>
  <si>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</si>
  <si>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</si>
  <si>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</si>
  <si>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</si>
  <si>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</si>
  <si>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</si>
  <si>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</si>
  <si>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</si>
  <si>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</si>
  <si>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</si>
  <si>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</si>
  <si>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</si>
  <si>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</si>
  <si>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</si>
  <si>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</si>
  <si>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</si>
  <si>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</si>
  <si>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</si>
  <si>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</si>
  <si>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</si>
  <si>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</si>
  <si>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</si>
  <si>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</si>
  <si>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</si>
  <si>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</si>
  <si>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</si>
  <si>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</si>
  <si>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</si>
  <si>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</si>
  <si>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</si>
  <si>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</si>
  <si>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</si>
  <si>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</si>
  <si>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</si>
  <si>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</si>
  <si>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</si>
  <si>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</si>
  <si>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</si>
  <si>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</si>
  <si>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</si>
  <si>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</si>
  <si>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</si>
  <si>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</si>
  <si>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</si>
  <si>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</si>
  <si>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</si>
  <si>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</si>
  <si>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</si>
  <si>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</si>
  <si>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</si>
  <si>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</si>
  <si>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</si>
  <si>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</si>
  <si>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</si>
  <si>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</si>
  <si>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</si>
  <si>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</si>
  <si>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</si>
  <si>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</si>
  <si>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</si>
  <si>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</si>
  <si>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</si>
  <si>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</si>
  <si>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</si>
  <si>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</si>
  <si>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</si>
  <si>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</si>
  <si>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</si>
  <si>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</si>
  <si>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</si>
  <si>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</si>
  <si>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</si>
  <si>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</si>
  <si>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</si>
  <si>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</si>
  <si>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</si>
  <si>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</si>
  <si>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</si>
  <si>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</si>
  <si>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</si>
  <si>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</si>
  <si>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</si>
  <si>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</si>
  <si>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</si>
  <si>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</si>
  <si>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</si>
  <si>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</si>
  <si>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</si>
  <si>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</si>
  <si>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</si>
  <si>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</si>
  <si>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</si>
  <si>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</si>
  <si>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</si>
  <si>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</si>
  <si>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</si>
  <si>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</si>
  <si>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</si>
  <si>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</si>
  <si>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</si>
  <si>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</si>
  <si>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</si>
  <si>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</si>
  <si>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</si>
  <si>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</si>
  <si>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</si>
  <si>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</si>
  <si>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</si>
  <si>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</si>
  <si>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</si>
  <si>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</si>
  <si>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</si>
  <si>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</si>
  <si>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</si>
  <si>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</si>
  <si>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</si>
  <si>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</si>
  <si>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</si>
  <si>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</si>
  <si>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</si>
  <si>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</si>
  <si>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</si>
  <si>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</si>
  <si>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</si>
  <si>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</si>
  <si>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</si>
  <si>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</si>
  <si>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</si>
  <si>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</si>
  <si>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</si>
  <si>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</si>
  <si>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</si>
  <si>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</si>
  <si>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</si>
  <si>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</si>
  <si>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</si>
  <si>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</si>
  <si>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</si>
  <si>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</si>
  <si>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</si>
  <si>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</si>
  <si>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</si>
  <si>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</si>
  <si>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</si>
  <si>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</si>
  <si>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</si>
  <si>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</si>
  <si>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</si>
  <si>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</si>
  <si>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</si>
  <si>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</si>
  <si>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</si>
  <si>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</si>
  <si>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</si>
  <si>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06222195</t>
  </si>
  <si>
    <t xml:space="preserve">TRAVO</t>
  </si>
  <si>
    <t xml:space="preserve">PONT DE GINEPARU RN 645</t>
  </si>
  <si>
    <t xml:space="preserve">CHISA</t>
  </si>
  <si>
    <t xml:space="preserve">2B366</t>
  </si>
  <si>
    <t xml:space="preserve">RCS/RRP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</si>
  <si>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</si>
  <si>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</si>
  <si>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</si>
  <si>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</si>
  <si>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R.SCHRODER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</si>
  <si>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</si>
  <si>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</si>
  <si>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</si>
  <si>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</si>
  <si>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</si>
  <si>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</si>
  <si>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</si>
  <si>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</si>
  <si>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</si>
  <si>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</si>
  <si>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</si>
  <si>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</si>
  <si>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</si>
  <si>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</si>
  <si>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</si>
  <si>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</si>
  <si>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</si>
  <si>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</si>
  <si>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</si>
  <si>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</si>
  <si>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</si>
  <si>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</si>
  <si>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</si>
  <si>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</si>
  <si>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</si>
  <si>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</si>
  <si>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</si>
  <si>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</si>
  <si>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</si>
  <si>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</si>
  <si>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</si>
  <si>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</si>
  <si>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</si>
  <si>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</si>
  <si>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</si>
  <si>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</si>
  <si>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</si>
  <si>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</si>
  <si>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</si>
  <si>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</si>
  <si>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</si>
  <si>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</si>
  <si>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</si>
  <si>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</si>
  <si>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</si>
  <si>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</si>
  <si>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</si>
  <si>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</si>
  <si>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</si>
  <si>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</si>
  <si>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</si>
  <si>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</si>
  <si>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 </t>
  </si>
  <si>
    <t xml:space="preserve">721</t>
  </si>
  <si>
    <t xml:space="preserve">Dryops </t>
  </si>
  <si>
    <t xml:space="preserve">518</t>
  </si>
  <si>
    <t xml:space="preserve">Limnius </t>
  </si>
  <si>
    <t xml:space="preserve">Stenelmis </t>
  </si>
  <si>
    <t xml:space="preserve">OLIGOCHETES</t>
  </si>
  <si>
    <t xml:space="preserve">HYDRACARIENS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</si>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</sst>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  <numFmt numFmtId="173" formatCode="#,##0.0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8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3" borderId="4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3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2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3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8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9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8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8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1" sqref="D88:D153 A1"/>
    </sheetView>
  </sheetViews>
  <sheetFormatPr defaultColWidth="9.01171875"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tru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fals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tru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fals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tru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fals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tru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false" hidden="false" outlineLevel="0" max="1024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1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2.8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1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2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1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1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1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2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8072" activeCellId="1" sqref="D88:D153 A8072"/>
    </sheetView>
  </sheetViews>
  <sheetFormatPr defaultColWidth="10.72265625"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</cols>
  <sheetData>
    <row r="1" customFormat="false" ht="12.8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8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8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8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8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8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8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8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8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8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8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8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8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8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8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8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8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8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8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8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8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8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8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8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8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8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8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8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8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8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8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8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8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8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8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8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8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8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8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8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8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8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8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8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8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8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8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8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8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8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8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8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8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8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8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8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8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8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8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8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8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8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8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8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8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8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8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8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8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8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8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8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8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8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8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8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8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8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8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8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8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8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8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8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8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8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8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8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8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8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8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8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8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8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8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8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8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8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8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8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8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8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8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8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8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8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8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8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8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8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8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8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8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8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8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8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8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8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8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8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8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8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8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8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8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8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8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8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8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8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8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8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8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8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8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8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8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8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8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8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8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8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8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8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8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8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8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8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8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8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8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8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8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8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8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8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8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8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8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8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8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8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8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8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8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8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8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8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8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8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8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8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8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8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8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8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8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8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8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8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8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8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8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8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8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8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8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8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8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8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8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8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8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8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8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8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8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8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8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8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8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8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8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8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8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8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8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8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8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8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8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8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8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8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8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8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8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8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8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8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8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8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8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8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8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8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8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8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8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8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8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8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8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8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8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8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8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8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8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8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8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8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8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8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8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8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8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8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8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8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8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8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8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8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8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8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8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8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8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8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8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8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8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8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8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8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8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8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8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8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8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8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8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8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8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8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8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8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8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8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8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8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8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8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8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8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8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8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8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8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8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8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8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8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8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8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8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8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8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8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8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8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8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8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8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8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8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8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8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8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8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8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8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8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8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8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8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8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8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8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8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8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8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8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8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8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8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8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8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8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8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8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8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8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8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8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8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8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8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8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8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8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8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8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8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8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8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8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8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8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8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8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8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8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8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8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8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8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8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8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8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8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8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8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8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8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8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8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8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8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8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8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8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8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8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8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8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8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8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8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8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8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8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8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8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8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8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8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8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8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8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8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8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8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8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8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8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8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8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8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8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8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8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8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8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8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8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8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8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8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8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8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8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8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8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8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8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8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8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8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8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8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8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8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8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8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8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8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8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8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8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8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8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8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8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8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8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8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8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8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8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8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8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8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8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8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8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8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8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8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8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8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8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8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8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8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8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8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8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8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8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8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8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8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8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8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8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8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8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8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8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8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8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8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8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8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8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8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8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8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8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8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8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8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8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8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8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8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8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8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8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8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8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8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8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8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8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8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8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8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8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8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8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8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8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8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8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8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8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8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8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8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8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8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8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8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8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8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8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8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8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8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8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8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8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8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8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8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8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8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8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8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8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8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8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8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8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8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8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8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8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8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8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8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8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8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8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8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8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8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8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8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8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8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8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8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8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8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8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8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8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8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8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8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8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8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8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8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8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8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8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8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8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8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8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8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8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8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8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8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8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8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8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8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8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8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8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8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8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8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8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8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8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8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8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8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8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8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8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8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8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8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8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8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8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8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8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8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8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8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8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8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8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8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8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8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8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8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8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8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8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8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8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8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8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8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8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8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8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8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8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8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8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8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8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8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8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8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8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8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8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8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8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8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8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8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8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8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8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8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8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8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8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8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8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8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8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8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8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8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8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8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8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8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8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8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8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8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8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8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8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8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8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8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8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8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8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8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8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8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8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8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8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8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8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8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8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8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8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8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8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8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8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8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8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8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8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8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8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8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8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8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8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8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8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8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8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8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8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8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8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8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8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8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8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8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8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8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8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8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8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8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8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8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8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8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8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8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8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8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8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8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8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8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8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8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8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8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8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8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8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8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8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8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8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8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8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8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8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8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8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8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8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8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8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8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8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8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8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8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8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8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8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8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8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8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8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8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8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8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8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8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8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8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8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8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8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8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8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8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8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8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8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8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8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8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8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8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8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8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8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8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8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8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8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8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8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8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8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8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8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8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8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8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8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8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8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8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8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8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8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8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8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8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8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8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8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8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8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8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8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8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8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8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8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8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8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8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8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8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8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8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8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8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8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8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8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8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8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8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8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8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8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8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8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8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8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8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8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8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8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8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8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8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8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8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8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8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8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8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8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8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8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8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8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8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8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8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8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8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8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8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8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8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8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8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8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8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8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8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8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8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8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8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8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8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8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8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8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8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8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8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8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8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8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8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8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8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8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8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8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8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8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8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8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8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8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8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8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8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8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8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8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8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8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8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8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8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8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8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8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8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8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8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8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8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8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8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8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8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8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8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8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8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8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8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8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8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8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8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8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8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8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8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8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8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8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8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8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8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8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8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8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8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8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8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8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8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8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8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8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8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8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8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8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8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8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8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8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8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8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8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8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8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8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8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8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8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8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8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8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8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8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8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8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8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8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8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8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8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8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8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8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8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8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8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8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8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8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8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8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8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8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8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8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8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8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8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8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8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8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8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8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8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8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8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8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8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8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8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8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8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8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8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8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8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8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8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8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8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8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8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8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8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8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8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8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8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8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8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8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8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8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8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8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8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8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8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8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8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8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8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8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8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8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8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8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8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8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8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8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8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8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8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8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8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8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8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8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8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8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8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8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8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8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8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8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8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8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8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8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8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8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8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8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8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8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8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8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8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8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8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8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8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8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8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8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8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8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8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8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8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8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8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8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8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8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8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8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8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8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8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8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8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8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8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8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8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8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8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8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8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8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8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8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8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8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8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8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8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8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8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8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8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8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8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8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8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8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8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8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8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8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8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8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8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8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8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8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8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8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8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8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8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8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8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8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8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8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8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8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8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8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8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8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8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8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8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8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8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8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8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8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8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8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8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8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8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8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8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8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8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8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8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8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8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8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8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8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8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8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8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8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8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8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8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8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8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8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8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8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8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8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8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8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8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8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8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8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8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8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8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8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8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8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8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8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8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8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8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8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8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8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8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8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8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8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8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8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8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8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8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8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8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8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8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8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8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8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8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8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8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8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8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8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8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8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8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8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8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8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8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8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8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8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8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8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8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8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8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8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8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8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8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8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8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8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8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8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8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8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8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8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8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8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8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8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8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8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8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8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8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8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8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8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8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8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8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8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8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8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8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8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8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8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8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8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8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8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8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8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8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8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8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8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8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8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8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8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8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8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8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8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8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8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8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8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8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8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8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8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8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8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8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8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8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8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8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8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8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8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8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8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8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8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8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8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8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8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8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8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8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8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8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8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8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8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8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8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8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8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8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8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8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8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8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8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8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8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8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8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8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8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8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8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8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8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8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8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8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8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8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8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8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8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8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8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8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8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8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8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8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8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8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8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8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8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8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8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8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8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8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8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8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8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8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8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8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8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8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8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8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8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8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8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8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8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8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8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8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8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8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8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8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8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8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8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8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8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8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8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8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8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8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8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8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8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8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8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8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8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8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8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8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8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8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8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8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8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8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8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8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8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8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8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8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8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8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8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8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8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8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8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8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8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8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8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8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8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8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8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8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8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8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8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8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8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8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8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8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8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8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8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8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8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8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8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8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8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8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8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8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8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8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8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8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8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8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8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8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8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8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8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8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8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8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8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8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8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8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8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8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8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8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8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8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8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8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8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8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8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8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8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8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8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8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8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8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8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8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8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8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8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8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8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8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8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8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8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8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8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8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8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8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8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8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8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8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8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8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8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8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8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8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8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8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8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8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8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8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8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8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8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8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8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8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8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8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8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8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8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8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8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8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8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8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8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8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8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8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8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8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8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8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8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8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8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8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8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8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8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8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8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8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8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8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8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8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8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8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8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8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8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8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8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8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8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8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8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8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8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8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8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8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8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8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8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8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8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8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8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8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8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8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8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8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8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8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8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8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8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8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8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8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8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8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8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8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8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8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8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8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8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8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8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8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8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8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8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8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8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8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8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8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8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8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8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8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8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8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8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8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8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8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8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8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8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8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8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8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8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8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8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8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8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8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8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8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8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8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8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8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8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8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8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8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8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8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8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8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8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8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8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8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8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8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8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8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8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8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8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8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8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8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8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8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8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8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8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8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8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8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8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8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8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8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8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8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8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8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8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8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8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8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8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8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8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8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8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8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8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8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8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8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8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8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8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8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8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8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8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8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8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8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8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8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8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8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8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8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8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8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8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8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8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8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8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8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8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8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8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8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8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8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8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8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8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8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8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8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8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8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8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8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8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8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8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8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8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8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8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8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8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8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8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8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8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8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8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8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8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8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8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8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8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8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8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8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8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8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8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8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8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8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8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8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8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8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8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8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8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8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8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8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8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8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8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8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8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8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8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8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8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8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8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8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8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8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8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8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8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8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8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8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8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8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8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8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8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8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8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8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8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8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8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8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8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8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8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8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8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8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8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8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8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8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8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8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8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8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8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8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8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8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8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8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8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8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8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8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8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8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8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8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8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8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8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8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8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8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8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8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8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8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8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8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8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8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8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8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8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8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8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8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8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8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8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8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8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8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8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8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8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8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8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8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8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8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8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8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8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8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8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8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8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8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8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8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8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8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8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8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8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8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8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8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8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8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8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8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8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8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8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8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8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8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8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8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8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8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8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8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8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8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8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8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8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8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8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8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8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8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8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8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8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8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8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8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8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8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8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8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8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8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8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8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8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8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8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8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8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8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8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8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8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8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8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8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8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8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8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8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8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8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8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8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8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8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8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8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8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8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8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8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8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8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8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8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8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8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8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8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8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8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8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8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8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8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8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8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8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8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8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8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8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8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8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8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8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8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8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8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8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8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8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8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8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8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8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8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8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8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8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8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8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8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8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8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8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8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8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8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8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8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8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8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8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8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8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8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8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8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8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8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8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8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8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8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8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8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8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8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8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8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8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8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8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8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8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8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8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8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8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8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8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8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8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8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8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8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8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8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8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8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8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8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8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8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8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8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8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8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8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8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8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8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8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8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8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8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8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8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8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8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8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8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8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8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8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8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8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8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8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8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8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8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8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8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8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8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8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8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8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8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8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8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8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8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8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8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8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8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8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8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8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8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8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8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8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8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8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8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8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8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8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8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8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8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8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8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8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8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8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8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8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8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8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8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8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8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8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8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8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8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8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8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8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8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8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8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8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8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8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8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8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8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8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8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8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8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8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8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8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8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8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8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8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8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8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8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8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8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8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8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8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8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8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8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8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8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8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8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8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8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8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8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8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8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8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8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8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8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8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8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8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8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8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8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8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8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8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8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8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8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8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8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8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8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8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8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8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8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8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8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8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8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8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8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8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8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8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8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8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8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8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8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8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8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8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8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8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8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8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8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8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8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8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8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8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8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8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8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8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8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8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8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8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8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8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8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8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8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8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8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8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8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8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8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8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8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8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8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8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8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8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8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8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8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8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8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8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8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8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8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8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8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8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8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8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8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8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8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8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8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8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8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8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8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8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8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8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8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8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8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8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8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8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8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8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8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8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8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8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8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8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8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8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8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8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8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8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8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8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8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8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8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8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8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8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8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8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8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8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8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8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8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8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8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8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8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8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8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8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8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8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8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8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8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8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8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8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8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8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8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8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8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8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8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8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8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8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8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8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8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8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8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8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8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8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8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8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8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8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8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8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8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8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8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8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8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8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8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8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8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8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8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8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8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8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8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8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8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8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8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8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8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8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8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8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8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8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8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8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8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8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8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8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8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8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8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8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8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8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8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8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8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8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8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8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8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8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8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8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8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8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8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8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8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8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8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8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8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8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8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8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8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8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8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8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8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8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8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8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8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8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8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8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8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8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8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8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8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8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8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8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8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8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8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8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8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8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8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8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8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8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8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8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8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8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8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8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8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8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8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8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8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8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8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8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8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8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8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8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8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8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8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8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8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8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8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8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8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8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8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8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8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8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8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8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8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8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8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8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8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8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8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8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8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8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8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8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8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8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8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8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8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8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8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8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8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8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8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8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8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8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8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8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8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8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8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8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8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8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8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8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8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8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8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8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8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8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8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8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8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8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8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8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8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8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8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8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8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8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8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8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8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8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8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8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8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8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8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8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8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8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8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8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8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8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8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8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8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8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8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8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8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8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8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8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8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8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8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8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8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8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8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8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8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8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8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8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8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8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8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8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8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8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8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8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8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8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8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8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8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8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8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8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8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8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8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8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8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8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8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8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8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8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8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8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8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8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8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8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8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8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8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8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8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8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8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8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8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8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8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8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8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8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8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8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8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8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8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8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8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8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8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8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8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8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8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8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8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8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8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8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8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8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8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8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8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8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8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8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8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8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8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8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8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8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8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8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8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8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8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8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8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8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8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8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8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8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8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8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8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8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8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8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8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8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8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8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8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8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8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8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8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8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8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8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8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8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8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8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8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8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8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8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8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8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8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8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8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8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8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8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8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8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8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8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8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8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8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8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8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8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8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8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8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8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8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8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8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8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8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8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8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8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8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8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8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8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8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8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8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8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8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8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8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8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8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8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8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8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8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8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8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8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8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8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8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8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8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8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8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8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8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8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8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8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8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8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8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8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8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8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8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8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8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8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8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8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8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8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8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8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8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8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8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8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8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8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8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8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8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8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8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8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8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8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8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8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8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8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8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8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8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8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8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8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8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8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8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8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8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8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8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8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8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8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8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8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8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8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8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8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8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8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8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8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8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8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8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8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8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8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8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8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8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8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8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8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8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8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8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8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8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8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8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8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8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8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8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8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8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8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8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8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8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8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8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8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8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8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8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8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8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8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8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8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8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8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8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8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8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8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8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8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8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8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8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8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8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8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8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8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8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8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8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8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8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8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8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8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8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8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8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8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8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8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8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8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8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8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8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8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8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8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8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8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8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8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8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8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8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8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8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8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8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8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8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8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8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8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8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8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8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8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8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8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8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8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8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8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8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8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8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8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8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8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8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8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8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8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8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8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8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8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8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8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8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8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8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8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8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8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8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8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8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8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8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8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8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8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8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8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8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8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8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8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8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8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8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8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8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8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8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8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8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8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8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8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8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8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8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8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8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8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8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8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8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8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8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8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8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8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8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8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8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8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8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8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8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8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8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8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8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8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8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8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8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8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8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8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8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8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8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8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8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8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8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8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8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8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8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8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8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8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8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8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8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8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8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8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8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8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8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8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8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8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8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8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8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8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8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8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8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8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8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8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8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8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8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8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8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8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8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8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8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8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8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8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8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8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8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8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8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8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8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8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8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8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8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8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8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8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8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8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8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8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8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8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8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8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8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8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8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8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8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8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8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8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8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8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8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8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8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8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8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8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8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8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8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8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8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8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8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8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8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8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8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8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8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8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8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8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8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8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8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8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8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8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8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8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8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8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8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8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8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8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8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8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8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8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8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8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8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8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8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8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8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8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8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8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8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8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8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8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8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8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8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8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8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8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8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8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8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8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8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8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8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8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8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8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8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8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8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8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8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8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8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8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8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8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8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8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8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8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8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8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8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8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8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8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8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8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8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8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8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8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8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8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8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8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8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8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8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8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8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8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8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8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8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8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8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8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8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8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8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8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8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8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8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8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8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8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8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8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8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8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8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8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8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8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8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8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8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8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8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8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8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8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8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8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8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8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8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8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8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8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8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8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8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8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8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8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8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8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8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8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8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8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8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8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8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8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8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8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8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8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8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8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8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8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8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8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8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8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8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8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8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8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8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8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8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8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8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8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8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8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8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8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8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8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8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8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8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8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8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8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8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8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8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8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8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8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8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8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8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8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8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8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8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8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8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8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8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8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8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8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8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8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8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8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8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8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8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8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8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8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8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8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8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8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8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8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8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8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8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8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8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8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8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8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8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8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8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8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8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8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8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8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8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8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8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8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8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8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8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8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8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8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8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8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8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8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8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8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8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8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8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8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8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8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8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8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8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8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8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8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8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8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8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8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8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8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8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8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8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8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8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8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8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8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8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8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8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8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8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8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8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8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8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8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8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8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8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8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8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8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8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8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8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8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8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8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8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8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8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8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8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8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8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8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8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8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8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8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8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8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8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8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8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8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8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8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8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8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8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8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8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8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8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8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8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8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8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8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8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8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8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8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8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8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8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8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8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8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8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8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8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8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8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8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8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8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8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8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8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8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8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8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8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8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8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8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8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8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8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8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8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8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8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8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8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8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8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8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8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8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8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8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8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8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8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8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8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8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8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8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8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8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8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8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8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8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8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8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8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8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8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8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8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8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8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8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8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8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8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8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8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8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8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8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8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8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8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8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8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8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8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8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8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8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8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8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8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8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8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8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8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8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8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8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8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8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8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8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8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8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8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8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8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8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8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8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8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8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8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8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8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8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8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8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8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8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8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8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8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8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8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8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8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8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8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8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8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8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8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8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8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8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8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8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8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8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8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8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8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8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8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8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8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8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8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8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8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8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8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8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8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8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8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8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8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8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8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8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8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8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8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8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8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8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8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8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8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8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8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8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8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8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8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8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8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8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8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8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8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8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8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8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8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8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8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8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8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8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8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8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8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8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8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8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8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8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8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8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8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8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8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8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8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8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8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8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8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8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8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8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8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8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8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8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8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8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8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8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8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8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8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8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8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8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8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8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8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8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8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8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8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8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8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8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8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8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8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8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8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8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8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8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8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8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8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8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8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8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8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8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8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8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8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8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8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8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8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8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8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8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8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8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8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8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8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8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8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8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8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8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8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8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8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8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8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8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8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8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8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8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8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8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8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8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8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8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8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8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8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8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8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8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8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8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8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8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8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8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8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8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8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8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8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8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8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8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8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8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8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8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8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8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8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8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8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8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8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8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8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8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8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8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8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8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8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8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8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8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8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8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8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8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8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8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8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8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8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8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8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8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8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8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8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8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8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8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8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8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8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8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8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8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8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8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8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8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8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8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8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8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8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8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8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8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8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8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8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8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8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8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8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8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8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8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8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8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8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8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8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8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8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8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8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8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8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8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8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8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8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8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8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8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8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8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8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8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8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8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8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8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8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8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8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8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8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8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8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8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8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8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8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8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8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8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8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8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8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8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8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8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8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8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8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8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8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8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8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8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8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8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8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8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8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8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8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8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8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8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8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8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8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8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8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8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8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8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8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8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8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8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8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8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8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8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8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8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8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8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8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8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8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8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8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8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8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8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8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8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8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8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8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8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8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8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8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8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8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8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8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8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8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8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8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8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8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8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8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8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8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8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8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8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8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8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8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8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8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8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8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8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8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8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8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8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8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8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8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8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8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8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8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8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8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8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8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8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8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8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8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8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8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8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8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8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8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8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8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8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8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8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8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8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8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8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8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8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8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8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8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8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8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8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8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8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8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8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8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8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8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8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8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8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8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8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8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8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8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8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8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8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8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8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8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8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8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8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8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8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8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8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8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8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8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8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8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8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8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8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8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8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8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8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8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8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8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8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8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8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8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8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8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8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8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8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8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8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8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8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8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8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8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8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8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8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8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8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8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8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8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8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8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8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8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8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8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8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8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8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8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8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8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8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8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8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8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8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8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8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8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8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8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8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8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8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8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8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8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8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8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8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8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8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8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8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8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8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8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8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8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8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8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8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8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8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8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8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8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8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8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8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8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8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8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8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8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8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8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8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8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8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8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8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8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8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8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8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8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8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8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8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8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8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8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8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8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8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8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8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8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8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8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8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8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8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8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8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8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8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8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8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8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8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8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8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8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8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8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8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8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8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8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8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8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8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8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8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8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8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8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8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8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8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8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8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8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8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8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8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8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8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8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8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8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8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8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8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8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8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8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8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8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8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8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8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8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8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8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8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8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8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8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8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8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8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8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8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8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8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8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8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8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8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8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8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8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8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8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8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8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8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8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8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8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8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8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8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8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8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8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8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8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8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8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8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8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8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8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8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8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8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8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8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8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8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8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8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8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8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8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8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8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8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8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8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8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8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8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8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8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8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8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8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8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8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8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8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8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8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8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8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8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8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8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8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8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8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8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8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8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8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8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8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8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8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8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8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8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8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8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8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8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8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8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8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8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8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8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8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8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8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8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8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8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8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8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8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8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8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8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8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8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8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8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8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8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8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8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8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8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8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8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8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8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8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8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8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8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8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8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8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8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8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8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8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8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8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8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8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8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8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8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8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8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8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8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8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8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8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8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8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8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8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8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8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8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8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8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8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8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8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8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8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8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8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8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8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8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8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8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8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8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8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8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8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8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8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8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8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8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8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8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8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8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8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8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8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8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8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8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8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8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8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8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8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8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8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8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8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8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8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8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8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8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8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8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8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8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8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8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8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8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8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8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8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8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8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8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8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8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8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8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8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8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8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8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8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8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8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8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8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8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8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8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8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8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8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8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8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8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8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8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8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8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8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8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8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8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8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8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8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8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8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8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8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8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8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8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8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8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8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8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8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8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8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8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8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8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8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8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8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8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8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8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8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8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8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8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8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8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8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8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8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8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8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8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8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8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8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8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8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8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8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8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8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8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8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8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8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8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8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8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8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8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8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8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8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8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8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8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8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8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8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8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8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8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8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8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8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8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8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8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8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8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8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8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8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8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8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8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8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8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8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8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8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8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8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8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8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8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8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8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8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8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8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8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8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8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8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8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8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8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8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8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8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8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8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8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8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8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8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8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8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8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8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8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8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8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8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8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8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8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8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8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8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8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8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8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8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8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8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8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8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8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8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8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8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8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8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8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8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8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8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8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8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8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8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8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8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8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8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8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8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8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8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8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8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8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8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8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8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8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8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8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8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8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8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8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8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8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8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8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8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8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8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8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8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8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8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8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8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8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8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8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8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8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8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8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8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8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8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8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8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8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8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8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8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8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8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8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8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8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8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8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8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8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8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8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8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8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8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8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8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8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8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8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8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8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8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8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8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8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8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8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8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8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8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8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8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8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8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8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8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8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8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8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8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8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8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8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8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8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8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8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8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8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8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8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8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8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8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8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8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8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8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8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8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8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8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8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8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8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8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8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8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8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8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8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8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8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8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8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8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8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8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8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8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8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8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8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8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8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8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8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8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8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8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8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8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8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8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8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8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8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8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8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8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8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8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8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8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8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8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8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8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8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8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8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8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8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8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8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8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8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8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8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8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8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8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8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8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8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8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8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8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8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8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8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8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8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8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8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8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8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8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8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8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8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8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8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8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8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8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8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8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8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8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8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8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8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8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8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8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8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8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8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8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8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8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8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8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8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8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8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8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8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8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8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8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8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8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8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8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8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8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8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8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8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8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8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8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8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8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8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8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8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8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8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8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8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8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8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8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8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8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8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8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8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8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8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8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8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8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8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8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8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8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8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8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8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8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8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8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8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8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8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8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8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8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8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8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8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8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8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8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8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8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8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8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8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8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8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8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8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8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8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8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8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8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8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8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8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8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8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8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8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8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8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8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8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8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8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8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8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8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8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8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8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8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8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8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8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8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8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8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8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8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8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8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8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8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8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8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8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8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8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8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8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8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8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8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8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8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8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8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8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8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8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8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8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8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8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8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8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8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8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8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8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8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8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8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8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8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8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8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8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8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8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8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8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8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8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8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8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8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8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8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8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8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8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8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8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8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8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8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8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8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8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8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8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8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8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8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8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8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8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8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8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8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8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8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8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8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8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8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8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8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8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8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8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8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8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8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8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8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8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8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8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8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8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8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8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8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8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8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8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8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8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8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8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8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8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8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8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8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8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8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8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8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8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8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8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8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8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8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8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8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8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8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8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8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8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8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8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8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8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8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8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8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8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8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8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8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8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8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8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8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8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8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8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8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8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8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8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8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8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8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8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8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8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8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8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8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8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8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8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8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8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8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8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8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8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8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8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8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8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8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8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8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8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8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8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8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8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8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8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8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8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8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8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8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8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8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8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8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8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8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8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8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8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8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8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8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8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8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8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8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8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8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8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8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8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8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8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8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8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8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8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8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8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8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8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8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8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8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8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8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8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8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8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8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8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8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8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8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8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8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8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8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8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8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8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8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8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8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8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8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8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8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8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8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8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8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8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8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8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8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8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8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8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8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8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8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8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8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8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8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8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8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8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8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8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8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8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8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8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8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8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8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8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8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8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8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8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8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8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8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8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8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8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8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8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8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8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8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8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8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8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8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8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8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8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8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8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8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8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8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8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8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8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8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8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8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8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8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8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8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8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8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8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8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8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8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8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8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8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8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8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8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8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8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8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8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8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8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8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8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8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8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8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8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8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8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8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8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8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8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8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8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8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8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8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8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8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8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8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8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8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8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8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8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8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8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8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8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8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8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8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8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8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8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8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8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8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8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8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8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8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8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8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8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8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8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8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8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8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8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8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8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8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8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8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8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8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8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8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8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8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8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8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8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8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8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8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8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8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8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8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8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8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8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8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8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8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8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8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8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8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8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8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8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8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8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8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8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8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8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8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8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8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8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8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8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8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8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8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8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8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8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8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8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8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8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8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8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8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8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8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8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8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8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8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8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8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8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8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8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8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8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8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8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8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8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8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8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8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8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8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8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8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8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8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8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8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8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8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8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8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8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8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8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8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8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8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8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8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8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8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8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8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8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8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8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8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8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8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8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8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8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8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8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8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8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8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8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8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8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8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8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8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8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8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8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8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8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8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8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8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8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8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8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8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8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8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8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8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8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8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8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8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8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8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8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8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8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8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8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8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8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8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8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8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8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8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8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8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8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8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8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8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8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8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8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8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8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8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8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8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8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8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8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8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8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8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8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8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8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8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8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8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8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8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8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8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8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8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8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8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8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8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8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8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8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8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8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8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8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8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8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8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8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8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8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8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8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8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8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8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8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8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8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8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8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8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8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8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8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8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8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8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8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8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8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8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8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8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8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8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8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8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8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8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8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8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8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8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8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8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8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8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8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8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8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8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8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8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8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8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8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8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8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8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8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8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8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8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8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8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8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8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8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8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8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8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8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8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8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8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8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8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8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8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8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8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8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8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8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8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8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8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8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8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8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8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8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8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8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8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8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8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8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8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8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8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8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8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8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8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8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8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8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8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8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8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8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8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8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8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8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8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8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8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8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8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8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8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8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8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8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8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8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8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8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8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8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8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8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8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8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8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8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8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8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8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8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8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8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8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8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8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8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8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8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8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8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8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8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8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8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8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8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8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8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8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8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8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8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8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8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8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8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8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8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8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8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8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8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8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8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8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8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8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8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8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8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8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8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8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8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8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8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8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8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8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8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8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8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8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8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8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8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8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8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8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8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8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8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8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8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8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8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8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8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8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8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8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8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8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8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8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8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8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8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8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8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8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8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8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8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8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8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8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8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8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8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8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8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8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8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8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8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8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8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8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8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8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8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8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8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8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8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8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8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8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8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8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8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8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8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8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8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8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8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8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8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8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8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8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8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8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8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8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8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8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8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8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8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8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8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8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8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8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8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8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8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8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8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8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8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8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8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8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8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8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8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8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8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8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8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8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8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8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8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8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8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8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8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8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8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8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8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8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8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8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8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8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8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8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8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8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8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8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8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8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8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8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8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8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8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8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8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8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8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8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8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8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8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8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8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8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8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8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8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8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8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8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8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8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8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8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8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8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8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8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8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8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8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8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8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8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8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8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8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8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8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8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8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8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8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8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8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8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8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8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8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8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8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8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8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8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8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8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8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8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8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8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8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8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8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8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8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8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8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8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8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8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8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8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8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8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8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8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8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8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8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8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8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8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8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8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8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8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8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8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8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8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8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8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8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8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8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8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8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8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8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8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8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8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8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8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8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8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8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8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8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8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8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8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8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8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8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8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8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8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8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8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8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8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8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8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8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8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8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8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8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8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8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8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8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8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8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8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8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8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8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8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8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8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8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8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8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8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8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8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8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8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8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8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8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8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8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8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8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8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8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8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8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8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8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8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8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8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8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8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8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8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8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8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8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8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8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8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8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8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8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8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8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8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8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8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8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8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8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8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8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8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8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8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8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8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8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8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8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8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8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8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8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8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8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8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8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8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8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8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8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8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8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8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8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8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8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8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8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8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8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8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8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8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8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8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8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8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8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8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8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8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8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8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8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8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8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8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8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8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8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8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8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8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8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8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8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8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8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8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8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8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8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8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8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8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8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8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8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8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8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8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8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8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8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8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8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8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8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8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8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8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8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8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8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8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8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8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8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8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8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8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8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8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8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8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8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8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8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8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8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8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8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8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8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8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8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8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8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8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8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8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8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8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8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8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8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8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8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8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8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8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8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8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8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8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8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8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8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8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8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8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8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8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8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8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8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8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8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8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8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8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8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8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8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8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8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8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8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8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8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8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8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8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8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8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8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8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8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8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8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8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8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8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8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8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8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8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8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8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8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8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8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8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8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8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8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8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8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8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8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8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8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8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8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8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8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8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8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8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8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8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8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8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8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8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8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8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8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8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8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8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8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8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8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8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8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8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8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8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8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8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8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8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8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8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8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8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8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8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8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8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8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8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8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8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8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8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8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8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8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8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8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8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8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8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8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8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8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8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8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8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8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8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8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8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8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8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8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8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8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8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8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8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8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8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8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8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8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8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8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8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8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8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8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8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8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8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8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8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8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8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8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8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8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8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8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8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8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8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8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8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8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8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8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8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8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8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8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8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8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8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8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8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8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8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8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8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8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8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8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8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8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8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8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8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8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8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8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8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8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8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8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8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8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8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8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8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8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8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8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8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8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8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8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8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8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8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8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8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8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8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8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8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8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8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8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8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8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8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8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8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8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8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8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8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8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8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8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8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8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8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8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8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8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8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8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8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8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8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8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8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8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8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8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8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8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8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8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8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8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8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8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8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8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8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8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8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8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8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8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8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8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8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8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8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8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8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8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8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8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8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8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8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8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8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8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8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8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8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8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8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8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8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8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8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8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8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8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8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8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8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8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8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8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8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8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8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8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8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8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8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8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8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8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8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8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8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8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8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8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8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8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8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8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8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8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8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8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8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8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8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8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8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8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8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8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8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8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8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8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8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8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8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8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8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8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8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8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8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8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8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8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8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8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8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8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8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8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8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8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8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8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8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8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8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8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8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8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8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8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8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8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8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8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8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8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8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8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8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8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8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8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8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8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8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8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8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8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8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8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8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8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8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8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8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8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8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8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8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8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8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8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8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8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8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8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8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8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8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8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8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8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8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8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8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8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8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8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8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8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8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8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8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8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8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8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8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8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8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8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8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8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8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8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8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8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8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8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8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8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8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8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8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8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8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8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8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8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8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8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8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8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8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8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8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8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8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8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8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8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8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8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8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8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8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8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8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8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8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8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8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8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8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8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8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8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8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8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8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8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8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8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8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8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8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8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8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8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8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8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8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8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8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8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8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8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8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8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8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8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8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8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8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8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8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8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8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8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8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8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8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8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8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8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8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8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8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8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8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8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8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8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8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8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8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8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8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8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8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8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8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8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8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8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8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8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8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8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8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8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8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8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8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8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8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8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8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8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8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8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8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8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8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8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8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8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8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8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8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8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8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8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8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8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8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8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8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8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8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8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8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8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8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8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8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8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8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8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8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8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8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8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8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8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8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8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8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8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8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8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8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8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8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8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8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8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8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8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8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8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8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8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8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8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8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8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8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8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8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8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8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8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8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8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8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8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8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8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8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8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8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8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8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8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8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8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8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8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8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8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8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8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8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8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8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8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8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8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8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8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8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8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8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8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8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8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8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8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8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8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8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8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8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8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8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8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8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8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8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8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8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8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8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8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8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8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8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8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8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8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8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8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8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8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8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8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8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8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8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8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8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8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8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8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8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8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8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8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8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8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8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8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8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8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8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8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8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8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8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8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8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8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8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8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8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8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8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8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8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8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8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8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8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8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8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8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8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8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8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8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8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8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8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8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8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8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8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8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8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8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8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8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8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8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8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8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8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8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8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8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8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8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8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8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8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8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8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8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8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8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8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8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8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8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8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8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8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8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8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8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8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8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8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8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8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8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8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8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8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8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8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8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8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8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8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8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8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8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8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8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8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8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8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8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8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8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8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8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8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8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8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8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8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8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8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8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8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8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8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8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8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8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8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8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8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8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8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8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8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8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8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8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8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8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8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8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8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8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8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8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8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8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8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8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8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8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8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8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8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8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8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8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8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8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8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8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8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8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8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8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8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8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8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8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8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8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8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8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8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8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8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8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8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8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8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8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8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8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8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8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8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8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8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8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8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8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8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8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8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8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8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8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8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8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8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8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8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8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8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8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8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8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8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8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8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8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8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8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8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8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8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8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8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8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8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8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8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8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8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8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8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8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8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8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8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8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8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8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8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8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8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8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8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8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8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8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8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8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8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8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8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8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8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8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8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8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8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8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8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8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8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8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8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8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8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8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8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8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8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8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8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8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8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8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8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8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8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8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8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8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8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8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8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8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8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8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8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8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8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8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8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8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8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8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8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8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8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8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8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8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8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8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8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8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8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8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8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8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8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8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8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8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8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8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8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8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8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8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8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8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8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8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8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8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8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8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8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8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8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8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8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8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8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8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8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8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8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8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8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8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8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8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8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8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8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8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8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8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8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8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8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8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8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8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8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8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8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8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8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8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8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8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8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8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8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8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8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8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8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8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8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8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8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8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8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8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8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8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8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8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8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8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8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8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8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8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8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8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8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8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8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8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8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8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8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8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8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8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8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8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8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8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8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8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8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8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8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8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8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8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8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8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8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8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8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8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8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8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8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8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8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8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8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8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8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8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8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8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8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8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8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8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8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8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8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8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8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8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8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8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8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8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8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8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8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8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8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8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8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8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8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8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8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8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8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8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8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8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8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8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8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8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8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8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8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8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8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8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8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8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8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8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8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8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8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8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8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8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8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8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8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8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8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8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8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8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8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8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8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8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8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8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8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8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8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8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8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8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8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8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8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8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8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8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8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8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8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8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8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8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8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8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8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8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8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8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8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8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8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8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8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8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8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8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8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8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8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8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8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8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8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8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8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8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8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8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8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8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8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8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8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8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8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8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8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8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8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8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8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8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8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8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8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8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8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8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8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8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8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8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8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8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8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8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8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8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8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8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8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8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8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8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8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8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8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8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8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8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8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8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8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8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8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8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8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8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8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8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8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8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8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8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8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8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8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8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8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8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8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8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8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8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8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8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8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8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8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8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8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8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8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8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8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8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8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8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8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8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8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8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8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8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8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8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8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8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8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8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8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8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8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8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8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8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8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8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8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8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8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8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8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8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8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8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8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8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8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8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8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8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8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8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8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8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8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8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8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8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8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8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8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8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8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8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8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8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8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8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8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8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8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8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8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8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8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8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8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8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8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8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8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8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8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8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8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8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8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8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8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8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8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8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8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8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8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8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8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8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8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8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8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8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8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8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8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8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8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8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8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8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8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8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8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8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8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8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8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8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8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8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8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8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8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8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8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8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8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8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8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8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8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8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8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8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8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8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8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8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8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8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8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8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8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8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8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8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8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8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8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8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8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8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8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8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8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8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8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8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8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8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8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8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8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8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8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8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8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8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8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8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8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8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8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8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8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8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8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8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8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8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8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8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8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8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8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8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8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8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8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8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8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8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8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8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8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8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8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8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8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8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8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8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8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8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8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8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8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8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8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8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8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8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8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8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8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8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8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8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8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8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8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8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8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8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8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8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8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8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8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8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8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8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8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8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8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8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8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8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8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8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8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8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8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8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8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8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8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8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8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8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8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8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8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8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8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8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8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8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8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8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8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8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8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8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8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8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8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8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8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8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8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8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8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8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8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8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8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8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8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8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8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8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8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8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8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8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8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8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8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8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8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8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8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8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8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8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8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8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8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8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8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8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8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8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8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8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8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8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8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8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8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8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8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8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8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8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8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8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8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8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8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8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8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8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8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8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8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8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8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8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8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8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8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8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8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8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8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8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8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8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8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8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8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8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8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8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8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8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8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8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8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8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8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8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8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8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8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8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8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8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8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8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8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8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8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8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8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8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8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8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8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8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8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8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8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8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8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8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8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8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8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8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8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8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8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8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8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8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8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8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8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8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8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8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8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8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8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8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8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8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8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8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8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8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8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8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8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8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8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8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8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8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8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8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8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8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8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8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8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8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8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8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8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8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8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8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8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8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8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8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8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8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8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8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8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8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8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8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8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8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8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8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8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8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8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8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8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8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8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8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8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8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8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8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8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8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8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8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8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8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8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8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8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8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8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8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8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8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8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8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8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8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8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8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8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8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8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8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8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8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8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8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8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8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8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8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8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8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8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8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8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8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8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8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8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8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8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8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8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8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8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8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8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8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8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8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8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8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8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8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8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8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8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8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8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8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8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8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8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8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8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8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8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8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8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8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8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8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8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8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8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8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8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8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8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8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8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8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8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8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8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8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8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8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8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8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8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8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8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8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8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8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8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8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8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8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8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8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8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8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8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8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8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8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8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8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8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8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8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8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8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8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8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8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8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8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8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8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8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8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8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8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8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8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8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8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8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8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8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8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8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8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8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8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8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8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8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8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8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8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8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8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8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8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8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8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8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8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8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8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8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8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8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8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8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8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8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8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8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8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8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8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8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8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8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8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8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8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8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8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8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8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8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8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8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8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8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8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8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8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8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8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8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8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8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8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8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8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8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8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8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8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8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8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8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8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8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8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8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8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8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8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8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8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8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8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8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8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8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8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8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8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8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8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8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8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8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8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8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8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8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8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8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8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8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8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8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8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8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8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8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8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8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8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8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8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8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8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8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8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8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8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8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8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8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8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8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8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8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8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8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8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8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8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8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8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8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8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8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8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8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8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8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8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8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8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8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8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8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8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8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8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8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8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8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8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8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8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8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8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8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8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8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8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8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8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8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8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8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8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8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8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8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8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8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8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8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8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8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8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8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8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8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8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8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8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8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8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8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8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8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8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8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8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8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8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8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8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8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8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8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8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8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8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8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8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8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8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8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8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8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8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8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8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8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8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8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8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8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8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8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8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8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8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8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8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8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8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8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8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8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8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8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8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8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8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8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8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8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8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8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8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8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8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8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8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8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8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8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8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8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8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8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8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8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8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8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8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8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8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8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8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8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8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8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8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8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8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8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8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8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8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8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8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8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8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8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8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8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8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8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8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8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8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8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8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8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8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8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8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8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8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8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8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8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8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8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8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8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8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8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8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8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8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8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8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8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8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8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8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8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8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8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8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8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8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8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8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8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8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8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8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8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8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8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8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8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8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8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8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8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8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8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8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8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8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8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8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8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8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8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8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8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8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8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8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8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8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8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8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8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8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8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8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8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8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8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8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8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8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8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8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8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8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8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8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8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8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8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8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8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8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8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8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8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8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8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8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8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8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8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8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8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8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8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8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8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8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8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8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8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8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8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8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8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8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8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8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8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8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8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8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8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8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8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8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8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8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8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8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8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8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8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8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8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8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8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8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8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8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8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8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8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8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8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8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8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8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8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8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8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8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8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8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8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8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8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8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8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8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8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8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8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8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8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8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8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8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8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8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8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8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8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8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8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8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8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8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8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8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8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8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8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8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8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8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8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8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8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8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8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8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8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8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8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8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8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8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8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8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8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8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8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8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8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8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8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8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8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8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8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8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8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8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8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8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8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8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8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8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8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8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8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8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8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8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8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8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8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8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8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8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8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8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8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8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8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8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8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8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8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8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8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8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8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8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8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8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8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8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8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8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8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8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8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8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8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8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8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8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8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8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8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8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8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8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8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8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8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8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8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8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8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8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8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8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8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8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8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8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8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8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8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8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8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8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8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8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8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8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8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8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8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8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8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8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8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8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8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8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8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8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8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8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8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8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8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8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8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8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8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8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8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8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8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8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8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8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8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8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8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8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8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8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8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8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8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8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8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8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8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8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8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8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8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8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8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8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8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8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8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8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8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8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8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8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8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8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8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8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8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8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8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8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8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8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8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8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8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8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8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8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8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8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8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8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8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8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8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8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8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8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8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8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8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8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8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8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8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8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8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8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8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8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8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8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8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8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8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8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8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8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8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8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8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8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8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8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8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8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8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8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8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8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8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8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8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8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8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8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8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8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8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8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8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8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8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8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8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8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8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8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8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8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8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8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8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8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8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8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8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8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8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8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8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8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8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8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8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8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8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8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8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8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8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8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8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8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8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8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8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8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8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8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8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8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8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8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8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8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8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8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8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8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8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8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8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8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8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8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8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8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8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8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8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8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8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8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8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8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8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8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8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8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8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8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8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8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8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8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8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8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8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8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8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8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8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8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8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8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8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8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8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8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8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8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8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8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8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8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8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8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8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8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8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8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8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8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8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8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8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8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8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8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8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8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8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8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8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8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8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8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8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8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8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8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8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8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8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8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8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8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8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8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8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8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8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8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8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8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8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8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8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8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8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8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8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8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8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8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8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8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8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8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8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8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8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8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8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8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8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8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8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8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8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8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8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8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8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8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8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8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8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8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8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8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8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8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8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8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8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8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8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8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8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8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8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8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8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8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8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8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8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8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8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8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8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8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8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8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8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8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8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8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8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8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8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8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8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8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8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8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8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8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8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8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8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8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8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8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8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8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8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8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8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8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8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8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8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8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8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8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8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8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8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8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8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8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8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8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8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8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8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8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8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8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8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8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8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8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8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8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8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8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8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8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8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8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8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8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8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8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8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8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8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8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8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8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8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8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8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8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8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8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8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8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8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8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8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8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8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8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8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8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8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8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8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8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8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8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8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8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8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8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8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8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8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8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8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8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8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8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8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8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8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8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8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8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8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8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8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8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8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8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8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8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8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8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8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8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8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8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8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8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8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8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8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8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8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8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8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8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8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8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8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8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8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8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8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8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8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8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8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8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8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8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8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8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8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8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8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8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8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8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8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8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8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8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8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8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8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8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8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8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8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8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8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8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8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8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8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8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8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8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8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8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8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8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8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8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8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8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8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8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8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8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8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8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8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8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8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8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8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8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8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8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8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8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8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8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8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8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8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8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8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8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8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8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8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8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8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8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8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8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8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8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8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8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8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8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8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8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8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8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8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8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8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8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8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8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8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8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8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8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8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8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8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8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8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8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8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8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8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8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8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8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8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8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8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8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8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8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8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8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8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8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8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8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8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8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8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8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8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8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8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8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8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8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8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8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8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8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8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8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8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8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8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8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8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8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8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8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8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8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8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8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8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8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8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8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8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8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8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8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8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8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8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8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8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8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8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8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8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8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8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8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8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8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8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8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8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8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8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8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8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8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8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8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8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8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8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8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8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8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8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8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8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8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8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8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8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8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8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8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8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8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8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8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8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8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8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8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8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8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8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8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8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8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8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8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8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8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8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8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8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8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8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8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8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8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8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8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8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8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8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8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8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8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8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8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8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8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8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8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8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8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8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8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8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8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8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8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8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8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8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8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8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8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8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8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8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8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8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8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8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8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8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8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8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8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8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8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8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8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8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8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8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8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8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8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8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8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8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8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8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8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8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8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8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8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8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8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8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8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8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8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8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8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8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8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8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8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8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8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8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8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8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8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8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8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8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8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8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8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8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8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8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8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8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8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8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8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8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8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8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8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8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8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8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8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8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8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8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8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8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8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8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8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8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8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8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8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8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8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8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8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8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8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8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8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8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8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8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8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8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8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8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8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8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8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8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8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8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8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8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8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8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8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8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8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8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8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8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8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8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8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8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8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8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8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8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8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8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8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8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8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8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8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8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8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8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8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8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8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8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8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8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8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8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8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8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8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8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8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8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8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8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8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8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8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8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8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8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8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8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8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8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8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8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8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8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8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8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8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8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8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8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8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8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8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8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8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8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8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8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8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8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8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8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8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8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8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8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8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8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8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8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8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8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8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8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8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8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8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8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8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8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8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8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8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8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8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8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8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8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8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8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8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8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8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8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8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8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8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8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8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8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8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8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8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8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8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8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8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8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8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8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8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8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8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8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8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8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8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8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8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8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8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8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8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8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8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8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8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8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8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8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8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8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8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8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8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8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8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8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8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8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8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8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8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8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8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8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8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8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8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8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8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8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8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8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8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8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8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8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8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8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8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8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8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8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8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8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8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8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8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8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8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8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8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8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8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8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8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8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8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8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8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8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8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8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8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8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8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8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8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8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8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8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8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8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8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8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8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8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8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8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8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8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8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8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8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8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8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8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8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8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8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8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8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8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8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8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8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8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8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8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8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8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8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8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8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8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8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8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8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8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8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8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8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8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8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8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8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8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8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8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8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8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8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8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8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8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8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8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8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8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8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8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8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8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8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8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8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8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8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8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8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8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8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8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8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8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8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8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8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8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8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8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8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8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8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8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8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8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8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8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8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8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8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8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8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8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8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8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8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8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8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8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8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8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8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8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8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8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8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8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8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8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8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8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8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8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8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8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8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8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8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8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8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8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8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8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8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8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8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8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8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8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8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8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8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8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8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8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8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8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8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8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8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8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8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8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8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8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8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8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8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8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8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8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8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8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8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8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8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8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8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8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8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8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8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8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8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8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8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8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8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8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8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8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8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8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8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8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8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8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8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8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8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8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8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8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8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8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8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8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8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8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8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8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8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8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8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8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8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8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8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8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8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8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8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8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8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8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8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8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8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8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8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8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8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8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8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8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8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8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8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8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8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8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8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8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8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8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8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8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8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8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8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8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8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8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8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8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8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8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8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8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8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8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8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8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8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8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8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8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8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8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8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8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8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8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8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8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8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8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8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8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8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8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8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8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8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8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8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8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8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8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8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8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8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8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8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8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8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8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8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8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8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8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8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8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8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8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8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8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8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8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8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8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8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8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8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8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8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8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8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8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8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8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8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8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8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8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8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8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8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8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8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8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8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8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8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8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8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8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8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8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8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8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8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8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8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8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8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8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8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8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8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8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8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8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8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8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8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8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8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8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8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8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8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8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8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8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8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8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8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8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8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8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8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8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8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8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8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8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8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8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8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8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8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8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8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8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8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8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8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8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8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8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8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8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8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8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8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8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8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8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8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8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8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8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8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8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8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8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8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8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8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8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8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8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8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8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8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8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8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8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8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8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8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8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8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8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8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8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8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8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8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8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8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8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8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8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8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8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8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8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8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8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8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8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8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8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8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8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8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8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8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8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8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8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8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8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8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8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8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8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8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8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8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8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8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8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8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8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8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8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8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8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8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8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8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8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8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8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8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8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8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8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8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8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8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8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8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8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8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8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8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8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8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8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8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8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8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8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8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8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8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8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8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8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8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8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8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8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8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8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8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8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8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8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8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8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8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8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8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8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8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8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8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8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8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8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8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8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8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8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8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8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8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8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8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8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8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8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8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8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8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8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8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8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8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8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8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8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8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8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8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8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8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8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8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8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8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8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8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8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8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8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8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8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8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8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8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8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8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8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8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8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8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8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8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8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8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8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8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8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8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8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8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8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8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8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8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8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8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8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8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8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8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8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8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8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8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8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8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8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8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8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8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8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8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8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8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8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8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8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8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8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8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8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8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8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8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8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8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8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8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8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8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8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8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8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8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8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8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8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8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8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8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8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8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8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8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8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8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8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8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8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8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8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8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8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8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8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8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8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8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8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8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8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8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8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8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8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8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8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8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8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8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8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8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8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8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8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8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8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8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8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8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8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8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8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8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8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8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8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8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8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8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8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8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8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8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8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8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8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8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8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8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8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8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8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8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8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8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8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8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8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8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8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8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8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8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8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8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8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8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8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8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8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8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8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8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8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8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8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8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8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8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8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8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8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8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8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8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8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8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8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8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8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8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8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8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8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8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8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8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8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8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8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8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8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8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8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8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8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8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8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8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8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8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8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8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8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8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8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8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8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8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8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8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8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8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8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8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8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8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8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8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8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8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8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8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8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8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8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8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8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8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8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8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8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8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8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8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8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8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8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8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8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8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8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8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8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8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8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8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8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8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8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8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8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8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8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8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8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8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8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8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8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8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8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8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8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8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8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8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8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8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8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8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8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8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8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8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8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8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8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8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8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8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8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8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8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8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8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8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8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8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8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8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8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8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8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8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8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8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8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8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8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8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8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8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8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8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8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8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8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8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8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8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8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8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8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8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8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8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8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8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8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8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8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8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8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8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8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8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8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8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8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8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8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8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8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8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8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8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8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8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8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8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8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8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8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8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8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8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8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8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8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8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8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8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8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8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8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8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8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8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8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8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8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8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8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8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8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8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8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8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8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8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8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8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8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8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8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8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8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8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8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8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8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8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8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8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8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8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8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8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8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8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8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8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8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8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8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8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8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8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8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8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8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8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8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8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8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8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8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8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8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8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8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8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8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8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8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8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8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8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8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8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8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8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8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8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8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8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8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8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8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8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8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8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8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8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8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8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8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8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8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8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8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8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8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8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8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8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8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8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8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8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8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8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8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8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8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8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8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8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8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8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8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8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8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8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8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8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8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8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8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8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8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8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8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8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8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8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8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8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8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8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8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8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8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8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8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8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8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8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8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8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8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8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8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8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8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8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8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8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8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8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8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8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8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8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8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8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8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8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8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8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8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8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8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8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8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8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8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8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8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8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8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8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8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8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8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8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8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8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8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8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8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8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8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8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8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8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8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8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8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8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8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8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8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8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8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8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8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8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8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8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8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8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8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8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8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8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8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8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8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8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8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8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8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8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8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8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8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8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8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8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8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8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8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8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8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8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8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8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8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8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8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8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8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8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8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8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8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8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8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8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8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8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8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8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8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8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8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8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8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8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8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8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8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8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8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8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8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8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8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8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8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8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8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8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8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8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8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8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8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8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8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8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8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8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8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8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8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8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8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8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8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8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8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8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8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8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8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8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8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8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8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8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8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8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8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8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8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8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8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8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8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8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8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8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8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8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8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8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8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8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8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8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8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8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8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8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8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8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8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8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8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8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8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8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8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8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8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8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8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8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8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8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8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8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8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8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8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8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8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8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8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8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8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8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8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8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8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8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8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8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8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8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8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8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8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8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8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8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8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8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8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8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8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8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8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8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8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8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8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8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8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8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8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8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8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8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8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8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8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8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8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8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8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8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8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8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8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8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8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8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8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8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8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8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8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8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8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8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8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8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8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8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8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8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8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8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8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8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8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8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8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8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8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8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8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8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8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8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8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8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8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8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8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8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8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8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8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8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8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8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8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8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8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8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8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8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8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8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8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8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8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8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8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8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8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8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8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8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8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8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8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8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8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8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8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8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8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8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8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8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8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8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8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8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8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8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8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8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8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8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8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8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8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8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8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8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8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8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8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8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8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8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8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8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8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8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8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8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8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8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8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8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8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8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8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8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8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8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8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8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8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8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8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8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8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8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8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8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8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8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8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8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8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8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8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8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8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8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8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8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8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8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8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8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8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8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8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8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8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8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8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8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8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8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8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8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8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8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8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8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8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8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8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8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8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8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8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8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8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8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8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8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8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8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8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8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8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8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8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8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8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8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8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8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8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8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8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8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8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8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8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8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8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8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8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8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8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8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8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8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8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8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8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8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8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8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8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8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8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8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8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8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8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8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8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8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8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8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8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8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8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8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8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8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8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8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8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8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8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8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8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8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8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8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8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8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8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8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8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8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8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8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8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8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8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8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8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8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8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8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8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8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8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8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8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8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8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8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8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8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8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8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8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8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8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8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8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8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8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8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8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8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8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8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8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8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8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8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8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8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8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8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8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8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8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8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8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8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8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8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8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8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8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8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8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8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8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8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8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8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8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8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8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8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8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8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8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8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8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8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8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8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8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8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8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8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8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8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8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8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8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8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8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8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8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8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8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8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8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8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8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8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8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8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8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8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8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8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8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8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8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8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8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8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8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8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8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8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8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8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8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8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8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8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8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8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8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8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8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8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8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8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8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8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8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8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8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8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8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8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8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8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8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8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8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8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8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8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8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8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8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8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8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8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8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8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8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8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8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8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8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8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8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8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8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8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8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8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8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8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8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8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8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8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8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8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8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8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8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8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8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8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8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8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8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8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8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8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8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8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8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8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8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8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8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8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8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8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8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8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8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8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8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8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8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8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8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8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8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8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8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8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8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8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8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8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8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8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8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8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8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8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8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8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8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8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8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8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8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8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8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8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8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8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8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8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8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8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8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8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8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8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8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8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8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8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8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8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8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8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8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8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8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8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8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8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8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8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8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8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8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8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8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8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8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8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8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8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8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8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8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8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8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8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8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8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8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8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8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8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8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8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8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8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8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8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8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8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8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8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8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8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8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8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8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8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8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8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8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8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8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8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8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8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8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8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8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8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8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8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8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8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8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8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8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8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8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8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8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8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8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8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8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8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8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8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8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8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8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8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8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8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8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8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8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8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8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8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8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8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8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8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8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8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8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8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8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8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8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8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8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8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8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8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8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8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8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8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8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8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8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8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8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8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8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8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8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8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8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8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8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8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8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8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8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8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8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8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8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8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8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8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8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8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8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8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8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8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8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8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8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8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8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8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8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8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8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8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8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8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8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8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8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8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8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8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8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8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8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8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8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8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8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8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8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8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8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8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8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8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8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8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8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8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8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8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8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8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31" colorId="64" zoomScale="140" zoomScaleNormal="140" zoomScalePageLayoutView="100" workbookViewId="0">
      <selection pane="topLeft" activeCell="D88" activeCellId="0" sqref="D88:D153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fals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fals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fals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false" hidden="false" outlineLevel="0" max="1020" min="806" style="144" width="11.42"/>
    <col collapsed="false" customWidth="true" hidden="false" outlineLevel="0" max="1024" min="1021" style="144" width="24.15"/>
  </cols>
  <sheetData>
    <row r="1" s="146" customFormat="true" ht="1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26.8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1223947</v>
      </c>
      <c r="L23" s="180" t="n">
        <v>6112344</v>
      </c>
      <c r="M23" s="180" t="n">
        <v>1224122</v>
      </c>
      <c r="N23" s="180" t="n">
        <v>6112176</v>
      </c>
      <c r="O23" s="181" t="n">
        <v>19</v>
      </c>
      <c r="P23" s="181" t="n">
        <v>205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3.8" hidden="false" customHeight="false" outlineLevel="0" collapsed="false">
      <c r="A26" s="187" t="s">
        <v>17646</v>
      </c>
      <c r="B26" s="187"/>
      <c r="C26" s="187"/>
      <c r="D26" s="188" t="n">
        <v>43683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3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06222195</v>
      </c>
      <c r="B39" s="224" t="str">
        <f aca="false">C23</f>
        <v>TRAVO</v>
      </c>
      <c r="C39" s="224" t="str">
        <f aca="false">D23</f>
        <v>PONT DE GINEPARU RN 645</v>
      </c>
      <c r="D39" s="225" t="n">
        <f aca="false">D26</f>
        <v>43683</v>
      </c>
      <c r="E39" s="226" t="n">
        <v>12.7</v>
      </c>
      <c r="F39" s="227" t="s">
        <v>17661</v>
      </c>
      <c r="G39" s="228" t="s">
        <v>102</v>
      </c>
      <c r="H39" s="229" t="n">
        <v>0</v>
      </c>
      <c r="I39" s="229"/>
      <c r="R39" s="219"/>
      <c r="S39" s="219"/>
      <c r="T39" s="144"/>
    </row>
    <row r="40" customFormat="false" ht="13.8" hidden="false" customHeight="false" outlineLevel="0" collapsed="false">
      <c r="A40" s="59" t="s">
        <v>17662</v>
      </c>
      <c r="B40" s="60"/>
      <c r="C40" s="60"/>
      <c r="D40" s="61"/>
      <c r="E40" s="60"/>
      <c r="F40" s="227" t="s">
        <v>17663</v>
      </c>
      <c r="G40" s="228" t="s">
        <v>105</v>
      </c>
      <c r="H40" s="230" t="n">
        <v>0</v>
      </c>
      <c r="I40" s="229"/>
      <c r="R40" s="219"/>
      <c r="S40" s="219"/>
      <c r="T40" s="144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27" t="s">
        <v>17664</v>
      </c>
      <c r="G41" s="228" t="s">
        <v>108</v>
      </c>
      <c r="H41" s="230"/>
      <c r="I41" s="229" t="s">
        <v>17665</v>
      </c>
      <c r="R41" s="219"/>
      <c r="S41" s="219"/>
      <c r="T41" s="144"/>
    </row>
    <row r="42" customFormat="false" ht="13.8" hidden="false" customHeight="false" outlineLevel="0" collapsed="false">
      <c r="A42" s="60"/>
      <c r="B42" s="60"/>
      <c r="C42" s="60"/>
      <c r="D42" s="61"/>
      <c r="E42" s="60"/>
      <c r="F42" s="227" t="s">
        <v>17666</v>
      </c>
      <c r="G42" s="228" t="s">
        <v>111</v>
      </c>
      <c r="H42" s="230" t="n">
        <v>1</v>
      </c>
      <c r="I42" s="229" t="s">
        <v>17667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17668</v>
      </c>
      <c r="G43" s="228" t="s">
        <v>114</v>
      </c>
      <c r="H43" s="230" t="n">
        <v>14</v>
      </c>
      <c r="I43" s="229" t="s">
        <v>17669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17670</v>
      </c>
      <c r="G44" s="228" t="s">
        <v>117</v>
      </c>
      <c r="H44" s="230" t="n">
        <v>13</v>
      </c>
      <c r="I44" s="229" t="s">
        <v>17669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17671</v>
      </c>
      <c r="G45" s="228" t="s">
        <v>120</v>
      </c>
      <c r="H45" s="230" t="n">
        <v>2</v>
      </c>
      <c r="I45" s="229" t="s">
        <v>17667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17672</v>
      </c>
      <c r="G46" s="228" t="s">
        <v>123</v>
      </c>
      <c r="H46" s="230" t="n">
        <v>0</v>
      </c>
      <c r="I46" s="229"/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17673</v>
      </c>
      <c r="G47" s="228" t="s">
        <v>126</v>
      </c>
      <c r="H47" s="230" t="n">
        <v>0</v>
      </c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17674</v>
      </c>
      <c r="G48" s="228" t="s">
        <v>129</v>
      </c>
      <c r="H48" s="230" t="n">
        <v>2</v>
      </c>
      <c r="I48" s="229" t="s">
        <v>17667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17675</v>
      </c>
      <c r="G49" s="228" t="s">
        <v>131</v>
      </c>
      <c r="H49" s="230" t="n">
        <v>2</v>
      </c>
      <c r="I49" s="229" t="s">
        <v>17667</v>
      </c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17676</v>
      </c>
      <c r="G50" s="232" t="s">
        <v>134</v>
      </c>
      <c r="H50" s="233" t="n">
        <v>66</v>
      </c>
      <c r="I50" s="229" t="s">
        <v>17669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17677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17678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17678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17679</v>
      </c>
      <c r="B57" s="156" t="s">
        <v>17680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17597</v>
      </c>
      <c r="B65" s="252" t="s">
        <v>7</v>
      </c>
      <c r="C65" s="252" t="s">
        <v>17681</v>
      </c>
      <c r="D65" s="179" t="s">
        <v>14</v>
      </c>
      <c r="E65" s="179" t="s">
        <v>16</v>
      </c>
      <c r="F65" s="179" t="s">
        <v>17679</v>
      </c>
      <c r="G65" s="179" t="s">
        <v>20</v>
      </c>
      <c r="H65" s="179" t="s">
        <v>17682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tr">
        <f aca="false">B23</f>
        <v>06222195</v>
      </c>
      <c r="B66" s="254" t="n">
        <f aca="false">D26</f>
        <v>43683</v>
      </c>
      <c r="C66" s="255" t="s">
        <v>38</v>
      </c>
      <c r="D66" s="229" t="s">
        <v>111</v>
      </c>
      <c r="E66" s="229" t="s">
        <v>67</v>
      </c>
      <c r="F66" s="229" t="s">
        <v>17683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tr">
        <f aca="false">+A$66</f>
        <v>06222195</v>
      </c>
      <c r="B67" s="257" t="n">
        <f aca="false">+B$66</f>
        <v>43683</v>
      </c>
      <c r="C67" s="255" t="s">
        <v>39</v>
      </c>
      <c r="D67" s="229" t="s">
        <v>120</v>
      </c>
      <c r="E67" s="229" t="s">
        <v>67</v>
      </c>
      <c r="F67" s="229" t="s">
        <v>17683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tr">
        <f aca="false">+A$66</f>
        <v>06222195</v>
      </c>
      <c r="B68" s="257" t="n">
        <f aca="false">+B$66</f>
        <v>43683</v>
      </c>
      <c r="C68" s="255" t="s">
        <v>40</v>
      </c>
      <c r="D68" s="229" t="s">
        <v>129</v>
      </c>
      <c r="E68" s="229" t="s">
        <v>67</v>
      </c>
      <c r="F68" s="229" t="s">
        <v>17683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tr">
        <f aca="false">+A$66</f>
        <v>06222195</v>
      </c>
      <c r="B69" s="257" t="n">
        <f aca="false">+B$66</f>
        <v>43683</v>
      </c>
      <c r="C69" s="255" t="s">
        <v>41</v>
      </c>
      <c r="D69" s="229" t="s">
        <v>131</v>
      </c>
      <c r="E69" s="229" t="s">
        <v>67</v>
      </c>
      <c r="F69" s="229" t="s">
        <v>17683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tr">
        <f aca="false">+A$66</f>
        <v>06222195</v>
      </c>
      <c r="B70" s="257" t="n">
        <f aca="false">+B$66</f>
        <v>43683</v>
      </c>
      <c r="C70" s="255" t="s">
        <v>43</v>
      </c>
      <c r="D70" s="229" t="s">
        <v>114</v>
      </c>
      <c r="E70" s="229" t="s">
        <v>71</v>
      </c>
      <c r="F70" s="229" t="s">
        <v>17684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tr">
        <f aca="false">+A$66</f>
        <v>06222195</v>
      </c>
      <c r="B71" s="257" t="n">
        <f aca="false">+B$66</f>
        <v>43683</v>
      </c>
      <c r="C71" s="255" t="s">
        <v>45</v>
      </c>
      <c r="D71" s="229" t="s">
        <v>117</v>
      </c>
      <c r="E71" s="229" t="s">
        <v>17685</v>
      </c>
      <c r="F71" s="229" t="s">
        <v>17684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tr">
        <f aca="false">+A$66</f>
        <v>06222195</v>
      </c>
      <c r="B72" s="257" t="n">
        <f aca="false">+B$66</f>
        <v>43683</v>
      </c>
      <c r="C72" s="255" t="s">
        <v>48</v>
      </c>
      <c r="D72" s="229" t="s">
        <v>134</v>
      </c>
      <c r="E72" s="229" t="s">
        <v>17685</v>
      </c>
      <c r="F72" s="229" t="s">
        <v>17684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tr">
        <f aca="false">+A$66</f>
        <v>06222195</v>
      </c>
      <c r="B73" s="257" t="n">
        <f aca="false">+B$66</f>
        <v>43683</v>
      </c>
      <c r="C73" s="255" t="s">
        <v>50</v>
      </c>
      <c r="D73" s="229" t="s">
        <v>134</v>
      </c>
      <c r="E73" s="229" t="s">
        <v>71</v>
      </c>
      <c r="F73" s="229" t="s">
        <v>17684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tr">
        <f aca="false">+A$66</f>
        <v>06222195</v>
      </c>
      <c r="B74" s="257" t="n">
        <f aca="false">+B$66</f>
        <v>43683</v>
      </c>
      <c r="C74" s="255" t="s">
        <v>52</v>
      </c>
      <c r="D74" s="229" t="s">
        <v>134</v>
      </c>
      <c r="E74" s="229" t="s">
        <v>81</v>
      </c>
      <c r="F74" s="229" t="s">
        <v>17686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tr">
        <f aca="false">+A$66</f>
        <v>06222195</v>
      </c>
      <c r="B75" s="257" t="n">
        <f aca="false">+B$66</f>
        <v>43683</v>
      </c>
      <c r="C75" s="255" t="s">
        <v>54</v>
      </c>
      <c r="D75" s="229" t="s">
        <v>134</v>
      </c>
      <c r="E75" s="229" t="s">
        <v>67</v>
      </c>
      <c r="F75" s="229" t="s">
        <v>17686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tr">
        <f aca="false">+A$66</f>
        <v>06222195</v>
      </c>
      <c r="B76" s="257" t="n">
        <f aca="false">+B$66</f>
        <v>43683</v>
      </c>
      <c r="C76" s="255" t="s">
        <v>56</v>
      </c>
      <c r="D76" s="229" t="s">
        <v>134</v>
      </c>
      <c r="E76" s="229" t="s">
        <v>17685</v>
      </c>
      <c r="F76" s="229" t="s">
        <v>17686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tr">
        <f aca="false">+A$66</f>
        <v>06222195</v>
      </c>
      <c r="B77" s="257" t="n">
        <f aca="false">+B$66</f>
        <v>43683</v>
      </c>
      <c r="C77" s="255" t="s">
        <v>58</v>
      </c>
      <c r="D77" s="229" t="s">
        <v>134</v>
      </c>
      <c r="E77" s="229" t="s">
        <v>71</v>
      </c>
      <c r="F77" s="229" t="s">
        <v>17686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17687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17688</v>
      </c>
      <c r="B82" s="203" t="s">
        <v>17689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17690</v>
      </c>
      <c r="B83" s="175" t="s">
        <v>17691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17692</v>
      </c>
      <c r="B84" s="212" t="s">
        <v>17693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17694</v>
      </c>
      <c r="E86" s="217" t="s">
        <v>17695</v>
      </c>
      <c r="F86" s="217"/>
      <c r="G86" s="217"/>
      <c r="H86" s="263" t="s">
        <v>17696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19"/>
    </row>
    <row r="87" customFormat="false" ht="12.75" hidden="false" customHeight="true" outlineLevel="0" collapsed="false">
      <c r="A87" s="264" t="s">
        <v>17597</v>
      </c>
      <c r="B87" s="264" t="s">
        <v>7</v>
      </c>
      <c r="C87" s="264" t="s">
        <v>17688</v>
      </c>
      <c r="D87" s="265" t="s">
        <v>17690</v>
      </c>
      <c r="E87" s="264" t="s">
        <v>17697</v>
      </c>
      <c r="F87" s="264" t="s">
        <v>17698</v>
      </c>
      <c r="G87" s="264" t="s">
        <v>17699</v>
      </c>
      <c r="H87" s="220" t="n">
        <v>1</v>
      </c>
      <c r="I87" s="264" t="n">
        <v>2</v>
      </c>
      <c r="J87" s="264" t="n">
        <v>3</v>
      </c>
      <c r="K87" s="264" t="n">
        <v>4</v>
      </c>
      <c r="L87" s="264" t="n">
        <v>5</v>
      </c>
      <c r="M87" s="264" t="n">
        <v>6</v>
      </c>
      <c r="N87" s="264" t="n">
        <v>7</v>
      </c>
      <c r="O87" s="264" t="n">
        <v>8</v>
      </c>
      <c r="P87" s="264" t="n">
        <v>9</v>
      </c>
      <c r="Q87" s="264" t="n">
        <v>10</v>
      </c>
      <c r="R87" s="264" t="n">
        <v>11</v>
      </c>
      <c r="S87" s="264" t="n">
        <v>12</v>
      </c>
      <c r="T87" s="219"/>
    </row>
    <row r="88" customFormat="false" ht="13.8" hidden="false" customHeight="false" outlineLevel="0" collapsed="false">
      <c r="A88" s="266" t="str">
        <f aca="false">B23</f>
        <v>06222195</v>
      </c>
      <c r="B88" s="267" t="n">
        <f aca="false">D26</f>
        <v>43683</v>
      </c>
      <c r="C88" s="268" t="s">
        <v>17700</v>
      </c>
      <c r="D88" s="269" t="n">
        <v>67</v>
      </c>
      <c r="E88" s="270"/>
      <c r="F88" s="270" t="n">
        <v>2</v>
      </c>
      <c r="G88" s="271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06222195</v>
      </c>
      <c r="B89" s="257" t="n">
        <f aca="false">+B$88</f>
        <v>43683</v>
      </c>
      <c r="C89" s="272" t="s">
        <v>9528</v>
      </c>
      <c r="D89" s="273" t="n">
        <v>66</v>
      </c>
      <c r="E89" s="274"/>
      <c r="F89" s="274" t="n">
        <v>2</v>
      </c>
      <c r="G89" s="275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06222195</v>
      </c>
      <c r="B90" s="257" t="n">
        <f aca="false">+B$88</f>
        <v>43683</v>
      </c>
      <c r="C90" s="276" t="s">
        <v>672</v>
      </c>
      <c r="D90" s="277" t="n">
        <v>191</v>
      </c>
      <c r="E90" s="278"/>
      <c r="F90" s="278" t="n">
        <v>50</v>
      </c>
      <c r="G90" s="279" t="n">
        <v>2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/>
      <c r="B91" s="257"/>
      <c r="C91" s="276" t="s">
        <v>2130</v>
      </c>
      <c r="D91" s="277" t="n">
        <v>311</v>
      </c>
      <c r="E91" s="278" t="n">
        <v>17</v>
      </c>
      <c r="F91" s="278" t="n">
        <v>3</v>
      </c>
      <c r="G91" s="279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06222195</v>
      </c>
      <c r="B92" s="257" t="n">
        <f aca="false">+B$88</f>
        <v>43683</v>
      </c>
      <c r="C92" s="272" t="s">
        <v>7176</v>
      </c>
      <c r="D92" s="273" t="n">
        <v>189</v>
      </c>
      <c r="E92" s="274"/>
      <c r="F92" s="274" t="n">
        <v>12</v>
      </c>
      <c r="G92" s="275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06222195</v>
      </c>
      <c r="B93" s="257" t="n">
        <f aca="false">+B$88</f>
        <v>43683</v>
      </c>
      <c r="C93" s="272" t="s">
        <v>8419</v>
      </c>
      <c r="D93" s="273" t="n">
        <v>212</v>
      </c>
      <c r="E93" s="274"/>
      <c r="F93" s="274" t="n">
        <v>13</v>
      </c>
      <c r="G93" s="275" t="n">
        <v>20</v>
      </c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06222195</v>
      </c>
      <c r="B94" s="257" t="n">
        <f aca="false">+B$88</f>
        <v>43683</v>
      </c>
      <c r="C94" s="272" t="s">
        <v>8457</v>
      </c>
      <c r="D94" s="273" t="n">
        <v>200</v>
      </c>
      <c r="E94" s="274" t="n">
        <v>1283</v>
      </c>
      <c r="F94" s="274"/>
      <c r="G94" s="275" t="n">
        <v>1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06222195</v>
      </c>
      <c r="B95" s="257" t="n">
        <f aca="false">+B$88</f>
        <v>43683</v>
      </c>
      <c r="C95" s="272" t="s">
        <v>8474</v>
      </c>
      <c r="D95" s="273" t="n">
        <v>193</v>
      </c>
      <c r="E95" s="274" t="n">
        <v>6</v>
      </c>
      <c r="F95" s="274"/>
      <c r="G95" s="275" t="n">
        <v>1</v>
      </c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06222195</v>
      </c>
      <c r="B96" s="257" t="n">
        <f aca="false">+B$88</f>
        <v>43683</v>
      </c>
      <c r="C96" s="272" t="s">
        <v>9199</v>
      </c>
      <c r="D96" s="273" t="n">
        <v>305</v>
      </c>
      <c r="E96" s="274" t="n">
        <v>1</v>
      </c>
      <c r="F96" s="274"/>
      <c r="G96" s="275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06222195</v>
      </c>
      <c r="B97" s="257" t="n">
        <f aca="false">+B$88</f>
        <v>43683</v>
      </c>
      <c r="C97" s="272" t="s">
        <v>9225</v>
      </c>
      <c r="D97" s="273" t="n">
        <v>310</v>
      </c>
      <c r="E97" s="274" t="n">
        <v>1</v>
      </c>
      <c r="F97" s="274"/>
      <c r="G97" s="275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06222195</v>
      </c>
      <c r="B98" s="257" t="n">
        <f aca="false">+B$88</f>
        <v>43683</v>
      </c>
      <c r="C98" s="272" t="s">
        <v>10691</v>
      </c>
      <c r="D98" s="273" t="n">
        <v>268</v>
      </c>
      <c r="E98" s="274"/>
      <c r="F98" s="274" t="n">
        <v>2</v>
      </c>
      <c r="G98" s="275" t="n">
        <v>1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/>
      <c r="B99" s="257"/>
      <c r="C99" s="272" t="s">
        <v>12504</v>
      </c>
      <c r="D99" s="273" t="n">
        <v>199</v>
      </c>
      <c r="E99" s="274" t="n">
        <v>345</v>
      </c>
      <c r="F99" s="274"/>
      <c r="G99" s="275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06222195</v>
      </c>
      <c r="B100" s="257" t="n">
        <f aca="false">+B$88</f>
        <v>43683</v>
      </c>
      <c r="C100" s="272" t="s">
        <v>15577</v>
      </c>
      <c r="D100" s="273" t="n">
        <v>318</v>
      </c>
      <c r="E100" s="274" t="n">
        <v>79</v>
      </c>
      <c r="F100" s="274" t="n">
        <v>21</v>
      </c>
      <c r="G100" s="275" t="n">
        <v>2</v>
      </c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/>
      <c r="B101" s="257"/>
      <c r="C101" s="272" t="s">
        <v>15639</v>
      </c>
      <c r="D101" s="273" t="n">
        <v>292</v>
      </c>
      <c r="E101" s="274"/>
      <c r="F101" s="274" t="n">
        <v>1</v>
      </c>
      <c r="G101" s="275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06222195</v>
      </c>
      <c r="B102" s="257" t="n">
        <f aca="false">+B$88</f>
        <v>43683</v>
      </c>
      <c r="C102" s="272" t="s">
        <v>15647</v>
      </c>
      <c r="D102" s="273" t="n">
        <v>298</v>
      </c>
      <c r="E102" s="274" t="n">
        <v>15</v>
      </c>
      <c r="F102" s="274"/>
      <c r="G102" s="275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06222195</v>
      </c>
      <c r="B103" s="257" t="n">
        <f aca="false">+B$88</f>
        <v>43683</v>
      </c>
      <c r="C103" s="272" t="s">
        <v>16832</v>
      </c>
      <c r="D103" s="273" t="n">
        <v>245</v>
      </c>
      <c r="E103" s="274" t="n">
        <v>3</v>
      </c>
      <c r="F103" s="274" t="n">
        <v>13</v>
      </c>
      <c r="G103" s="275" t="n">
        <v>3</v>
      </c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tr">
        <f aca="false">+A$88</f>
        <v>06222195</v>
      </c>
      <c r="B104" s="257" t="n">
        <f aca="false">+B$88</f>
        <v>43683</v>
      </c>
      <c r="C104" s="280" t="s">
        <v>16934</v>
      </c>
      <c r="D104" s="281" t="n">
        <v>314</v>
      </c>
      <c r="E104" s="282" t="n">
        <v>8</v>
      </c>
      <c r="F104" s="282"/>
      <c r="G104" s="283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06222195</v>
      </c>
      <c r="B105" s="257" t="n">
        <f aca="false">+B$88</f>
        <v>43683</v>
      </c>
      <c r="C105" s="268" t="s">
        <v>2345</v>
      </c>
      <c r="D105" s="269" t="n">
        <v>363</v>
      </c>
      <c r="E105" s="270" t="n">
        <v>30</v>
      </c>
      <c r="F105" s="270" t="n">
        <v>2</v>
      </c>
      <c r="G105" s="271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06222195</v>
      </c>
      <c r="B106" s="257" t="n">
        <f aca="false">+B$88</f>
        <v>43683</v>
      </c>
      <c r="C106" s="272" t="s">
        <v>2347</v>
      </c>
      <c r="D106" s="273" t="n">
        <v>364</v>
      </c>
      <c r="E106" s="274" t="n">
        <v>9</v>
      </c>
      <c r="F106" s="274" t="n">
        <v>163</v>
      </c>
      <c r="G106" s="275" t="n">
        <v>125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06222195</v>
      </c>
      <c r="B107" s="257" t="n">
        <f aca="false">+B$88</f>
        <v>43683</v>
      </c>
      <c r="C107" s="272" t="s">
        <v>3032</v>
      </c>
      <c r="D107" s="273" t="n">
        <v>457</v>
      </c>
      <c r="E107" s="274" t="n">
        <v>27</v>
      </c>
      <c r="F107" s="274" t="n">
        <v>1</v>
      </c>
      <c r="G107" s="275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06222195</v>
      </c>
      <c r="B108" s="257" t="n">
        <f aca="false">+B$88</f>
        <v>43683</v>
      </c>
      <c r="C108" s="272" t="s">
        <v>3550</v>
      </c>
      <c r="D108" s="273" t="n">
        <v>383</v>
      </c>
      <c r="E108" s="274" t="n">
        <v>1</v>
      </c>
      <c r="F108" s="274"/>
      <c r="G108" s="275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06222195</v>
      </c>
      <c r="B109" s="257" t="n">
        <f aca="false">+B$88</f>
        <v>43683</v>
      </c>
      <c r="C109" s="272" t="s">
        <v>5856</v>
      </c>
      <c r="D109" s="273" t="n">
        <v>3181</v>
      </c>
      <c r="E109" s="274" t="n">
        <v>7</v>
      </c>
      <c r="F109" s="274" t="n">
        <v>52</v>
      </c>
      <c r="G109" s="275" t="n">
        <v>2</v>
      </c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/>
      <c r="B110" s="257"/>
      <c r="C110" s="272" t="s">
        <v>5659</v>
      </c>
      <c r="D110" s="273" t="n">
        <v>421</v>
      </c>
      <c r="E110" s="274"/>
      <c r="F110" s="274" t="n">
        <v>5</v>
      </c>
      <c r="G110" s="275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tr">
        <f aca="false">+A$88</f>
        <v>06222195</v>
      </c>
      <c r="B111" s="257" t="n">
        <f aca="false">+B$88</f>
        <v>43683</v>
      </c>
      <c r="C111" s="272" t="s">
        <v>7523</v>
      </c>
      <c r="D111" s="273" t="n">
        <v>491</v>
      </c>
      <c r="E111" s="274"/>
      <c r="F111" s="274" t="n">
        <v>1</v>
      </c>
      <c r="G111" s="275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06222195</v>
      </c>
      <c r="B112" s="257" t="n">
        <f aca="false">+B$88</f>
        <v>43683</v>
      </c>
      <c r="C112" s="272" t="s">
        <v>9319</v>
      </c>
      <c r="D112" s="273" t="n">
        <v>473</v>
      </c>
      <c r="E112" s="274" t="n">
        <v>1</v>
      </c>
      <c r="F112" s="274" t="n">
        <v>3</v>
      </c>
      <c r="G112" s="275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str">
        <f aca="false">+A$88</f>
        <v>06222195</v>
      </c>
      <c r="B113" s="257" t="n">
        <f aca="false">+B$88</f>
        <v>43683</v>
      </c>
      <c r="C113" s="272" t="s">
        <v>14970</v>
      </c>
      <c r="D113" s="273" t="n">
        <v>404</v>
      </c>
      <c r="E113" s="274"/>
      <c r="F113" s="274" t="n">
        <v>9</v>
      </c>
      <c r="G113" s="275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tr">
        <f aca="false">+A$88</f>
        <v>06222195</v>
      </c>
      <c r="B114" s="257" t="n">
        <f aca="false">+B$88</f>
        <v>43683</v>
      </c>
      <c r="C114" s="272" t="s">
        <v>14407</v>
      </c>
      <c r="D114" s="273" t="n">
        <v>390</v>
      </c>
      <c r="E114" s="274" t="n">
        <v>23</v>
      </c>
      <c r="F114" s="274"/>
      <c r="G114" s="275" t="n">
        <v>1</v>
      </c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tr">
        <f aca="false">+A$88</f>
        <v>06222195</v>
      </c>
      <c r="B115" s="257" t="n">
        <f aca="false">+B$88</f>
        <v>43683</v>
      </c>
      <c r="C115" s="284" t="s">
        <v>15540</v>
      </c>
      <c r="D115" s="285" t="n">
        <v>5152</v>
      </c>
      <c r="E115" s="286" t="n">
        <v>1</v>
      </c>
      <c r="F115" s="286"/>
      <c r="G115" s="287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 t="str">
        <f aca="false">+A$88</f>
        <v>06222195</v>
      </c>
      <c r="B116" s="257" t="n">
        <f aca="false">+B$88</f>
        <v>43683</v>
      </c>
      <c r="C116" s="276" t="s">
        <v>1542</v>
      </c>
      <c r="D116" s="277" t="s">
        <v>17701</v>
      </c>
      <c r="E116" s="278" t="n">
        <v>7</v>
      </c>
      <c r="F116" s="278"/>
      <c r="G116" s="279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A117" s="256"/>
      <c r="B117" s="257"/>
      <c r="C117" s="276" t="s">
        <v>7094</v>
      </c>
      <c r="D117" s="277" t="n">
        <v>735</v>
      </c>
      <c r="E117" s="278" t="n">
        <v>1</v>
      </c>
      <c r="F117" s="278"/>
      <c r="G117" s="279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tr">
        <f aca="false">+A$88</f>
        <v>06222195</v>
      </c>
      <c r="B118" s="257" t="n">
        <f aca="false">+B$88</f>
        <v>43683</v>
      </c>
      <c r="C118" s="272" t="s">
        <v>10771</v>
      </c>
      <c r="D118" s="273" t="n">
        <v>719</v>
      </c>
      <c r="E118" s="274" t="n">
        <v>142</v>
      </c>
      <c r="F118" s="274" t="n">
        <v>2</v>
      </c>
      <c r="G118" s="275" t="n">
        <v>1</v>
      </c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tr">
        <f aca="false">+A$88</f>
        <v>06222195</v>
      </c>
      <c r="B119" s="257" t="n">
        <f aca="false">+B$88</f>
        <v>43683</v>
      </c>
      <c r="C119" s="284" t="s">
        <v>11843</v>
      </c>
      <c r="D119" s="285" t="n">
        <v>728</v>
      </c>
      <c r="E119" s="286" t="n">
        <v>1</v>
      </c>
      <c r="F119" s="286"/>
      <c r="G119" s="287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tr">
        <f aca="false">+A$88</f>
        <v>06222195</v>
      </c>
      <c r="B120" s="257" t="n">
        <f aca="false">+B$88</f>
        <v>43683</v>
      </c>
      <c r="C120" s="276" t="s">
        <v>17702</v>
      </c>
      <c r="D120" s="277" t="n">
        <v>613</v>
      </c>
      <c r="E120" s="278" t="n">
        <v>1</v>
      </c>
      <c r="F120" s="278"/>
      <c r="G120" s="279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06222195</v>
      </c>
      <c r="B121" s="257" t="n">
        <f aca="false">+B$88</f>
        <v>43683</v>
      </c>
      <c r="C121" s="276" t="s">
        <v>6236</v>
      </c>
      <c r="D121" s="277" t="n">
        <v>619</v>
      </c>
      <c r="E121" s="278" t="n">
        <v>2</v>
      </c>
      <c r="F121" s="278"/>
      <c r="G121" s="279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/>
      <c r="B122" s="257"/>
      <c r="C122" s="276" t="s">
        <v>5894</v>
      </c>
      <c r="D122" s="277" t="n">
        <v>618</v>
      </c>
      <c r="E122" s="278"/>
      <c r="F122" s="278" t="n">
        <v>2</v>
      </c>
      <c r="G122" s="279" t="n">
        <v>6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06222195</v>
      </c>
      <c r="B123" s="257" t="n">
        <f aca="false">+B$88</f>
        <v>43683</v>
      </c>
      <c r="C123" s="272" t="s">
        <v>7642</v>
      </c>
      <c r="D123" s="273" t="s">
        <v>17703</v>
      </c>
      <c r="E123" s="274" t="n">
        <v>4</v>
      </c>
      <c r="F123" s="274"/>
      <c r="G123" s="275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06222195</v>
      </c>
      <c r="B124" s="257" t="n">
        <f aca="false">+B$88</f>
        <v>43683</v>
      </c>
      <c r="C124" s="272" t="s">
        <v>8317</v>
      </c>
      <c r="D124" s="273" t="n">
        <v>637</v>
      </c>
      <c r="E124" s="274"/>
      <c r="F124" s="274" t="n">
        <v>9</v>
      </c>
      <c r="G124" s="275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06222195</v>
      </c>
      <c r="B125" s="257" t="n">
        <f aca="false">+B$88</f>
        <v>43683</v>
      </c>
      <c r="C125" s="272" t="s">
        <v>8373</v>
      </c>
      <c r="D125" s="273" t="n">
        <v>2393</v>
      </c>
      <c r="E125" s="274" t="n">
        <v>18</v>
      </c>
      <c r="F125" s="274" t="n">
        <v>1</v>
      </c>
      <c r="G125" s="275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06222195</v>
      </c>
      <c r="B126" s="257" t="n">
        <f aca="false">+B$88</f>
        <v>43683</v>
      </c>
      <c r="C126" s="272" t="s">
        <v>8977</v>
      </c>
      <c r="D126" s="273" t="n">
        <v>2394</v>
      </c>
      <c r="E126" s="274" t="n">
        <v>5</v>
      </c>
      <c r="F126" s="274"/>
      <c r="G126" s="275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/>
      <c r="B127" s="257"/>
      <c r="C127" s="272" t="s">
        <v>9605</v>
      </c>
      <c r="D127" s="273" t="n">
        <v>599</v>
      </c>
      <c r="E127" s="274" t="n">
        <v>1</v>
      </c>
      <c r="F127" s="274"/>
      <c r="G127" s="275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tr">
        <f aca="false">+A$88</f>
        <v>06222195</v>
      </c>
      <c r="B128" s="257" t="n">
        <f aca="false">+B$88</f>
        <v>43683</v>
      </c>
      <c r="C128" s="272" t="s">
        <v>17704</v>
      </c>
      <c r="D128" s="273" t="n">
        <v>623</v>
      </c>
      <c r="E128" s="274" t="n">
        <v>1</v>
      </c>
      <c r="F128" s="274" t="n">
        <v>1</v>
      </c>
      <c r="G128" s="275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06222195</v>
      </c>
      <c r="B129" s="257" t="n">
        <f aca="false">+B$88</f>
        <v>43683</v>
      </c>
      <c r="C129" s="272" t="s">
        <v>10131</v>
      </c>
      <c r="D129" s="273" t="n">
        <v>626</v>
      </c>
      <c r="E129" s="274" t="n">
        <v>1</v>
      </c>
      <c r="F129" s="274"/>
      <c r="G129" s="275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tr">
        <f aca="false">+A$88</f>
        <v>06222195</v>
      </c>
      <c r="B130" s="257" t="n">
        <f aca="false">+B$88</f>
        <v>43683</v>
      </c>
      <c r="C130" s="272" t="s">
        <v>11780</v>
      </c>
      <c r="D130" s="273" t="n">
        <v>624</v>
      </c>
      <c r="E130" s="274" t="n">
        <v>19</v>
      </c>
      <c r="F130" s="274" t="n">
        <v>1</v>
      </c>
      <c r="G130" s="275" t="n">
        <v>1</v>
      </c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/>
      <c r="B131" s="257"/>
      <c r="C131" s="272" t="s">
        <v>12375</v>
      </c>
      <c r="D131" s="273" t="n">
        <v>515</v>
      </c>
      <c r="E131" s="274"/>
      <c r="F131" s="274"/>
      <c r="G131" s="275" t="n">
        <v>1</v>
      </c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06222195</v>
      </c>
      <c r="B132" s="257" t="n">
        <f aca="false">+B$88</f>
        <v>43683</v>
      </c>
      <c r="C132" s="272" t="s">
        <v>14128</v>
      </c>
      <c r="D132" s="273" t="n">
        <v>611</v>
      </c>
      <c r="E132" s="274" t="n">
        <v>1</v>
      </c>
      <c r="F132" s="274"/>
      <c r="G132" s="275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06222195</v>
      </c>
      <c r="B133" s="257" t="n">
        <f aca="false">+B$88</f>
        <v>43683</v>
      </c>
      <c r="C133" s="280" t="s">
        <v>17705</v>
      </c>
      <c r="D133" s="281" t="n">
        <v>617</v>
      </c>
      <c r="E133" s="282" t="n">
        <v>4</v>
      </c>
      <c r="F133" s="282" t="n">
        <v>3</v>
      </c>
      <c r="G133" s="283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tr">
        <f aca="false">+A$88</f>
        <v>06222195</v>
      </c>
      <c r="B134" s="257" t="n">
        <f aca="false">+B$88</f>
        <v>43683</v>
      </c>
      <c r="C134" s="268" t="s">
        <v>2114</v>
      </c>
      <c r="D134" s="269" t="n">
        <v>838</v>
      </c>
      <c r="E134" s="270" t="n">
        <v>13</v>
      </c>
      <c r="F134" s="270"/>
      <c r="G134" s="271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06222195</v>
      </c>
      <c r="B135" s="257" t="n">
        <f aca="false">+B$88</f>
        <v>43683</v>
      </c>
      <c r="C135" s="272" t="s">
        <v>2661</v>
      </c>
      <c r="D135" s="273" t="n">
        <v>747</v>
      </c>
      <c r="E135" s="274"/>
      <c r="F135" s="274" t="n">
        <v>4</v>
      </c>
      <c r="G135" s="275" t="n">
        <v>5</v>
      </c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06222195</v>
      </c>
      <c r="B136" s="257" t="n">
        <f aca="false">+B$88</f>
        <v>43683</v>
      </c>
      <c r="C136" s="272" t="s">
        <v>3602</v>
      </c>
      <c r="D136" s="273" t="n">
        <v>819</v>
      </c>
      <c r="E136" s="274" t="n">
        <v>4</v>
      </c>
      <c r="F136" s="274"/>
      <c r="G136" s="275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06222195</v>
      </c>
      <c r="B137" s="257" t="n">
        <f aca="false">+B$88</f>
        <v>43683</v>
      </c>
      <c r="C137" s="272" t="s">
        <v>3861</v>
      </c>
      <c r="D137" s="273" t="n">
        <v>807</v>
      </c>
      <c r="E137" s="274" t="n">
        <v>33</v>
      </c>
      <c r="F137" s="274" t="n">
        <v>32</v>
      </c>
      <c r="G137" s="275" t="n">
        <v>3</v>
      </c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/>
      <c r="B138" s="257"/>
      <c r="C138" s="272" t="s">
        <v>4735</v>
      </c>
      <c r="D138" s="273" t="n">
        <v>796</v>
      </c>
      <c r="E138" s="274" t="n">
        <v>13</v>
      </c>
      <c r="F138" s="274"/>
      <c r="G138" s="275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06222195</v>
      </c>
      <c r="B139" s="257" t="n">
        <f aca="false">+B$88</f>
        <v>43683</v>
      </c>
      <c r="C139" s="272" t="s">
        <v>9681</v>
      </c>
      <c r="D139" s="273" t="n">
        <v>757</v>
      </c>
      <c r="E139" s="274" t="n">
        <v>2</v>
      </c>
      <c r="F139" s="274" t="n">
        <v>6</v>
      </c>
      <c r="G139" s="275" t="n">
        <v>1</v>
      </c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tr">
        <f aca="false">+A$88</f>
        <v>06222195</v>
      </c>
      <c r="B140" s="257" t="n">
        <f aca="false">+B$88</f>
        <v>43683</v>
      </c>
      <c r="C140" s="272" t="s">
        <v>15661</v>
      </c>
      <c r="D140" s="273" t="n">
        <v>801</v>
      </c>
      <c r="E140" s="274"/>
      <c r="F140" s="274" t="n">
        <v>1</v>
      </c>
      <c r="G140" s="275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/>
      <c r="B141" s="257"/>
      <c r="C141" s="272" t="s">
        <v>16429</v>
      </c>
      <c r="D141" s="273" t="n">
        <v>837</v>
      </c>
      <c r="E141" s="274" t="n">
        <v>2</v>
      </c>
      <c r="F141" s="274"/>
      <c r="G141" s="275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/>
      <c r="B142" s="257"/>
      <c r="C142" s="268" t="s">
        <v>3172</v>
      </c>
      <c r="D142" s="269" t="n">
        <v>650</v>
      </c>
      <c r="E142" s="270" t="n">
        <v>23</v>
      </c>
      <c r="F142" s="270"/>
      <c r="G142" s="271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/>
      <c r="B143" s="257"/>
      <c r="C143" s="280" t="s">
        <v>9547</v>
      </c>
      <c r="D143" s="281" t="n">
        <v>696</v>
      </c>
      <c r="E143" s="282" t="n">
        <v>80</v>
      </c>
      <c r="F143" s="282"/>
      <c r="G143" s="283" t="n">
        <v>1</v>
      </c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/>
      <c r="B144" s="257"/>
      <c r="C144" s="280" t="s">
        <v>12414</v>
      </c>
      <c r="D144" s="281" t="n">
        <v>698</v>
      </c>
      <c r="E144" s="282" t="n">
        <v>1</v>
      </c>
      <c r="F144" s="282"/>
      <c r="G144" s="283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/>
      <c r="B145" s="257"/>
      <c r="C145" s="268" t="s">
        <v>1275</v>
      </c>
      <c r="D145" s="269" t="n">
        <v>1028</v>
      </c>
      <c r="E145" s="270"/>
      <c r="F145" s="270" t="n">
        <v>3</v>
      </c>
      <c r="G145" s="271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/>
      <c r="B146" s="257"/>
      <c r="C146" s="268" t="s">
        <v>8293</v>
      </c>
      <c r="D146" s="269" t="n">
        <v>973</v>
      </c>
      <c r="E146" s="270"/>
      <c r="F146" s="270"/>
      <c r="G146" s="271" t="n">
        <v>1</v>
      </c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str">
        <f aca="false">+A$88</f>
        <v>06222195</v>
      </c>
      <c r="B147" s="257" t="n">
        <f aca="false">+B$88</f>
        <v>43683</v>
      </c>
      <c r="C147" s="272" t="s">
        <v>13797</v>
      </c>
      <c r="D147" s="273" t="n">
        <v>1009</v>
      </c>
      <c r="E147" s="274" t="n">
        <v>19</v>
      </c>
      <c r="F147" s="274"/>
      <c r="G147" s="275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tr">
        <f aca="false">+A$88</f>
        <v>06222195</v>
      </c>
      <c r="B148" s="257" t="n">
        <f aca="false">+B$88</f>
        <v>43683</v>
      </c>
      <c r="C148" s="284" t="s">
        <v>14248</v>
      </c>
      <c r="D148" s="285" t="n">
        <v>978</v>
      </c>
      <c r="E148" s="286" t="n">
        <v>265</v>
      </c>
      <c r="F148" s="286" t="n">
        <v>6</v>
      </c>
      <c r="G148" s="287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/>
      <c r="B149" s="257"/>
      <c r="C149" s="284" t="s">
        <v>6187</v>
      </c>
      <c r="D149" s="285" t="n">
        <v>928</v>
      </c>
      <c r="E149" s="286" t="n">
        <v>2</v>
      </c>
      <c r="F149" s="286"/>
      <c r="G149" s="287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/>
      <c r="B150" s="257"/>
      <c r="C150" s="288" t="s">
        <v>14473</v>
      </c>
      <c r="D150" s="289" t="n">
        <v>3110</v>
      </c>
      <c r="E150" s="289" t="s">
        <v>17665</v>
      </c>
      <c r="F150" s="289" t="s">
        <v>17665</v>
      </c>
      <c r="G150" s="29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/>
      <c r="B151" s="257"/>
      <c r="C151" s="288" t="s">
        <v>2920</v>
      </c>
      <c r="D151" s="289" t="n">
        <v>1087</v>
      </c>
      <c r="E151" s="289" t="s">
        <v>17665</v>
      </c>
      <c r="F151" s="291"/>
      <c r="G151" s="29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str">
        <f aca="false">+A$88</f>
        <v>06222195</v>
      </c>
      <c r="B152" s="257" t="n">
        <f aca="false">+B$88</f>
        <v>43683</v>
      </c>
      <c r="C152" s="288" t="s">
        <v>17706</v>
      </c>
      <c r="D152" s="289" t="n">
        <v>933</v>
      </c>
      <c r="E152" s="291" t="n">
        <v>97</v>
      </c>
      <c r="F152" s="291" t="n">
        <v>3</v>
      </c>
      <c r="G152" s="29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3.8" hidden="false" customHeight="false" outlineLevel="0" collapsed="false">
      <c r="A153" s="256" t="str">
        <f aca="false">+A$88</f>
        <v>06222195</v>
      </c>
      <c r="B153" s="257" t="n">
        <f aca="false">+B$88</f>
        <v>43683</v>
      </c>
      <c r="C153" s="288" t="s">
        <v>17707</v>
      </c>
      <c r="D153" s="289" t="n">
        <v>906</v>
      </c>
      <c r="E153" s="289" t="s">
        <v>17665</v>
      </c>
      <c r="F153" s="289" t="s">
        <v>17665</v>
      </c>
      <c r="G153" s="292" t="s">
        <v>17665</v>
      </c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3.8" hidden="false" customHeight="false" outlineLevel="0" collapsed="false">
      <c r="A154" s="256" t="str">
        <f aca="false">+A$88</f>
        <v>06222195</v>
      </c>
      <c r="B154" s="257" t="n">
        <f aca="false">+B$88</f>
        <v>43683</v>
      </c>
      <c r="C154" s="230"/>
      <c r="D154" s="293" t="e">
        <f aca="false">VLOOKUP(C154,'Ref. Taxo.'!A:B,2,0)</f>
        <v>#N/A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3.8" hidden="false" customHeight="false" outlineLevel="0" collapsed="false">
      <c r="A155" s="256" t="str">
        <f aca="false">+A$88</f>
        <v>06222195</v>
      </c>
      <c r="B155" s="257" t="n">
        <f aca="false">+B$88</f>
        <v>43683</v>
      </c>
      <c r="C155" s="230"/>
      <c r="D155" s="293" t="e">
        <f aca="false">VLOOKUP(C155,'Ref. Taxo.'!A:B,2,0)</f>
        <v>#N/A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3.8" hidden="false" customHeight="false" outlineLevel="0" collapsed="false">
      <c r="A156" s="256" t="str">
        <f aca="false">+A$88</f>
        <v>06222195</v>
      </c>
      <c r="B156" s="257" t="n">
        <f aca="false">+B$88</f>
        <v>43683</v>
      </c>
      <c r="C156" s="230"/>
      <c r="D156" s="293" t="e">
        <f aca="false">VLOOKUP(C156,'Ref. Taxo.'!A:B,2,0)</f>
        <v>#N/A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3.8" hidden="false" customHeight="false" outlineLevel="0" collapsed="false">
      <c r="A157" s="256" t="str">
        <f aca="false">+A$88</f>
        <v>06222195</v>
      </c>
      <c r="B157" s="257" t="n">
        <f aca="false">+B$88</f>
        <v>43683</v>
      </c>
      <c r="C157" s="230"/>
      <c r="D157" s="293" t="e">
        <f aca="false">VLOOKUP(C157,'Ref. Taxo.'!A:B,2,0)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3.8" hidden="false" customHeight="false" outlineLevel="0" collapsed="false">
      <c r="A158" s="256" t="str">
        <f aca="false">+A$88</f>
        <v>06222195</v>
      </c>
      <c r="B158" s="257" t="n">
        <f aca="false">+B$88</f>
        <v>43683</v>
      </c>
      <c r="C158" s="230"/>
      <c r="D158" s="293" t="e">
        <f aca="false">VLOOKUP(C158,'Ref. Taxo.'!A:B,2,0)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3.8" hidden="false" customHeight="false" outlineLevel="0" collapsed="false">
      <c r="A159" s="256" t="str">
        <f aca="false">+A$88</f>
        <v>06222195</v>
      </c>
      <c r="B159" s="257" t="n">
        <f aca="false">+B$88</f>
        <v>43683</v>
      </c>
      <c r="C159" s="230"/>
      <c r="D159" s="293" t="e">
        <f aca="false">VLOOKUP(C159,'Ref. Taxo.'!A:B,2,0)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3.8" hidden="false" customHeight="false" outlineLevel="0" collapsed="false">
      <c r="A160" s="256" t="str">
        <f aca="false">+A$88</f>
        <v>06222195</v>
      </c>
      <c r="B160" s="257" t="n">
        <f aca="false">+B$88</f>
        <v>43683</v>
      </c>
      <c r="C160" s="230"/>
      <c r="D160" s="293" t="e">
        <f aca="false">VLOOKUP(C160,'Ref. Taxo.'!A:B,2,0)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str">
        <f aca="false">+A$88</f>
        <v>06222195</v>
      </c>
      <c r="B161" s="257" t="n">
        <f aca="false">+B$88</f>
        <v>43683</v>
      </c>
      <c r="C161" s="230"/>
      <c r="D161" s="293" t="e">
        <f aca="false">VLOOKUP(C161,'Ref. Taxo.'!A:B,2,0)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 t="str">
        <f aca="false">+A$88</f>
        <v>06222195</v>
      </c>
      <c r="B162" s="257" t="n">
        <f aca="false">+B$88</f>
        <v>43683</v>
      </c>
      <c r="C162" s="230"/>
      <c r="D162" s="293" t="e">
        <f aca="false">VLOOKUP(C162,'Ref. Taxo.'!A:B,2,0)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 t="str">
        <f aca="false">+A$88</f>
        <v>06222195</v>
      </c>
      <c r="B163" s="257" t="n">
        <f aca="false">+B$88</f>
        <v>43683</v>
      </c>
      <c r="C163" s="230"/>
      <c r="D163" s="293" t="e">
        <f aca="false">VLOOKUP(C163,'Ref. Taxo.'!A:B,2,0)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str">
        <f aca="false">+A$88</f>
        <v>06222195</v>
      </c>
      <c r="B164" s="257" t="n">
        <f aca="false">+B$88</f>
        <v>43683</v>
      </c>
      <c r="C164" s="230"/>
      <c r="D164" s="293" t="e">
        <f aca="false">VLOOKUP(C164,'Ref. Taxo.'!A:B,2,0)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str">
        <f aca="false">+A$88</f>
        <v>06222195</v>
      </c>
      <c r="B165" s="257" t="n">
        <f aca="false">+B$88</f>
        <v>43683</v>
      </c>
      <c r="C165" s="230"/>
      <c r="D165" s="293" t="e">
        <f aca="false">VLOOKUP(C165,'Ref. Taxo.'!A:B,2,0)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str">
        <f aca="false">+A$88</f>
        <v>06222195</v>
      </c>
      <c r="B166" s="257" t="n">
        <f aca="false">+B$88</f>
        <v>43683</v>
      </c>
      <c r="C166" s="230"/>
      <c r="D166" s="293" t="e">
        <f aca="false">VLOOKUP(C166,'Ref. Taxo.'!A:B,2,0)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str">
        <f aca="false">+A$88</f>
        <v>06222195</v>
      </c>
      <c r="B167" s="257" t="n">
        <f aca="false">+B$88</f>
        <v>43683</v>
      </c>
      <c r="C167" s="230"/>
      <c r="D167" s="293" t="e">
        <f aca="false">VLOOKUP(C167,'Ref. Taxo.'!A:B,2,0)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str">
        <f aca="false">+A$88</f>
        <v>06222195</v>
      </c>
      <c r="B168" s="257" t="n">
        <f aca="false">+B$88</f>
        <v>43683</v>
      </c>
      <c r="C168" s="230"/>
      <c r="D168" s="293" t="e">
        <f aca="false">VLOOKUP(C168,'Ref. Taxo.'!A:B,2,0)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str">
        <f aca="false">+A$88</f>
        <v>06222195</v>
      </c>
      <c r="B169" s="257" t="n">
        <f aca="false">+B$88</f>
        <v>43683</v>
      </c>
      <c r="C169" s="230"/>
      <c r="D169" s="293" t="e">
        <f aca="false">VLOOKUP(C169,'Ref. Taxo.'!A:B,2,0)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str">
        <f aca="false">+A$88</f>
        <v>06222195</v>
      </c>
      <c r="B170" s="257" t="n">
        <f aca="false">+B$88</f>
        <v>43683</v>
      </c>
      <c r="C170" s="230"/>
      <c r="D170" s="293" t="e">
        <f aca="false">VLOOKUP(C170,'Ref. Taxo.'!A:B,2,0)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str">
        <f aca="false">+A$88</f>
        <v>06222195</v>
      </c>
      <c r="B171" s="257" t="n">
        <f aca="false">+B$88</f>
        <v>43683</v>
      </c>
      <c r="C171" s="230"/>
      <c r="D171" s="293" t="e">
        <f aca="false">VLOOKUP(C171,'Ref. Taxo.'!A:B,2,0)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str">
        <f aca="false">+A$88</f>
        <v>06222195</v>
      </c>
      <c r="B172" s="257" t="n">
        <f aca="false">+B$88</f>
        <v>43683</v>
      </c>
      <c r="C172" s="230"/>
      <c r="D172" s="293" t="e">
        <f aca="false">VLOOKUP(C172,'Ref. Taxo.'!A:B,2,0)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str">
        <f aca="false">+A$88</f>
        <v>06222195</v>
      </c>
      <c r="B173" s="257" t="n">
        <f aca="false">+B$88</f>
        <v>43683</v>
      </c>
      <c r="C173" s="230"/>
      <c r="D173" s="293" t="e">
        <f aca="false">VLOOKUP(C173,'Ref. Taxo.'!A:B,2,0)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str">
        <f aca="false">+A$88</f>
        <v>06222195</v>
      </c>
      <c r="B174" s="257" t="n">
        <f aca="false">+B$88</f>
        <v>43683</v>
      </c>
      <c r="C174" s="230"/>
      <c r="D174" s="293" t="e">
        <f aca="false">VLOOKUP(C174,'Ref. Taxo.'!A:B,2,0)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str">
        <f aca="false">+A$88</f>
        <v>06222195</v>
      </c>
      <c r="B175" s="257" t="n">
        <f aca="false">+B$88</f>
        <v>43683</v>
      </c>
      <c r="C175" s="230"/>
      <c r="D175" s="293" t="e">
        <f aca="false">VLOOKUP(C175,'Ref. Taxo.'!A:B,2,0)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str">
        <f aca="false">+A$88</f>
        <v>06222195</v>
      </c>
      <c r="B176" s="257" t="n">
        <f aca="false">+B$88</f>
        <v>43683</v>
      </c>
      <c r="C176" s="230"/>
      <c r="D176" s="293" t="e">
        <f aca="false">VLOOKUP(C176,'Ref. Taxo.'!A:B,2,0)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str">
        <f aca="false">+A$88</f>
        <v>06222195</v>
      </c>
      <c r="B177" s="257" t="n">
        <f aca="false">+B$88</f>
        <v>43683</v>
      </c>
      <c r="C177" s="230"/>
      <c r="D177" s="293" t="e">
        <f aca="false">VLOOKUP(C177,'Ref. Taxo.'!A:B,2,0)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str">
        <f aca="false">+A$88</f>
        <v>06222195</v>
      </c>
      <c r="B178" s="257" t="n">
        <f aca="false">+B$88</f>
        <v>43683</v>
      </c>
      <c r="C178" s="230"/>
      <c r="D178" s="293" t="e">
        <f aca="false">VLOOKUP(C178,'Ref. Taxo.'!A:B,2,0)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str">
        <f aca="false">+A$88</f>
        <v>06222195</v>
      </c>
      <c r="B179" s="257" t="n">
        <f aca="false">+B$88</f>
        <v>43683</v>
      </c>
      <c r="C179" s="230"/>
      <c r="D179" s="293" t="e">
        <f aca="false">VLOOKUP(C179,'Ref. Taxo.'!A:B,2,0)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str">
        <f aca="false">+A$88</f>
        <v>06222195</v>
      </c>
      <c r="B180" s="257" t="n">
        <f aca="false">+B$88</f>
        <v>43683</v>
      </c>
      <c r="C180" s="230"/>
      <c r="D180" s="293" t="e">
        <f aca="false">VLOOKUP(C180,'Ref. Taxo.'!A:B,2,0)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str">
        <f aca="false">+A$88</f>
        <v>06222195</v>
      </c>
      <c r="B181" s="257" t="n">
        <f aca="false">+B$88</f>
        <v>43683</v>
      </c>
      <c r="C181" s="230"/>
      <c r="D181" s="293" t="e">
        <f aca="false">VLOOKUP(C181,'Ref. Taxo.'!A:B,2,0)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str">
        <f aca="false">+A$88</f>
        <v>06222195</v>
      </c>
      <c r="B182" s="257" t="n">
        <f aca="false">+B$88</f>
        <v>43683</v>
      </c>
      <c r="C182" s="230"/>
      <c r="D182" s="293" t="e">
        <f aca="false">VLOOKUP(C182,'Ref. Taxo.'!A:B,2,0)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str">
        <f aca="false">+A$88</f>
        <v>06222195</v>
      </c>
      <c r="B183" s="257" t="n">
        <f aca="false">+B$88</f>
        <v>43683</v>
      </c>
      <c r="C183" s="230"/>
      <c r="D183" s="293" t="e">
        <f aca="false">VLOOKUP(C183,'Ref. Taxo.'!A:B,2,0)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str">
        <f aca="false">+A$88</f>
        <v>06222195</v>
      </c>
      <c r="B184" s="257" t="n">
        <f aca="false">+B$88</f>
        <v>43683</v>
      </c>
      <c r="C184" s="230"/>
      <c r="D184" s="293" t="e">
        <f aca="false">VLOOKUP(C184,'Ref. Taxo.'!A:B,2,0)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str">
        <f aca="false">+A$88</f>
        <v>06222195</v>
      </c>
      <c r="B185" s="257" t="n">
        <f aca="false">+B$88</f>
        <v>43683</v>
      </c>
      <c r="C185" s="230"/>
      <c r="D185" s="293" t="e">
        <f aca="false">VLOOKUP(C185,'Ref. Taxo.'!A:B,2,0)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str">
        <f aca="false">+A$88</f>
        <v>06222195</v>
      </c>
      <c r="B186" s="257" t="n">
        <f aca="false">+B$88</f>
        <v>43683</v>
      </c>
      <c r="C186" s="230"/>
      <c r="D186" s="293" t="e">
        <f aca="false">VLOOKUP(C186,'Ref. Taxo.'!A:B,2,0)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str">
        <f aca="false">+A$88</f>
        <v>06222195</v>
      </c>
      <c r="B187" s="257" t="n">
        <f aca="false">+B$88</f>
        <v>43683</v>
      </c>
      <c r="C187" s="230"/>
      <c r="D187" s="293" t="e">
        <f aca="false">VLOOKUP(C187,'Ref. Taxo.'!A:B,2,0)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str">
        <f aca="false">+A$88</f>
        <v>06222195</v>
      </c>
      <c r="B188" s="257" t="n">
        <f aca="false">+B$88</f>
        <v>43683</v>
      </c>
      <c r="C188" s="230"/>
      <c r="D188" s="293" t="e">
        <f aca="false">VLOOKUP(C188,'Ref. Taxo.'!A:B,2,0)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str">
        <f aca="false">+A$88</f>
        <v>06222195</v>
      </c>
      <c r="B189" s="257" t="n">
        <f aca="false">+B$88</f>
        <v>43683</v>
      </c>
      <c r="C189" s="230"/>
      <c r="D189" s="293" t="e">
        <f aca="false">VLOOKUP(C189,'Ref. Taxo.'!A:B,2,0)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str">
        <f aca="false">+A$88</f>
        <v>06222195</v>
      </c>
      <c r="B190" s="257" t="n">
        <f aca="false">+B$88</f>
        <v>43683</v>
      </c>
      <c r="C190" s="230"/>
      <c r="D190" s="293" t="e">
        <f aca="false">VLOOKUP(C190,'Ref. Taxo.'!A:B,2,0)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str">
        <f aca="false">+A$88</f>
        <v>06222195</v>
      </c>
      <c r="B191" s="257" t="n">
        <f aca="false">+B$88</f>
        <v>43683</v>
      </c>
      <c r="C191" s="230"/>
      <c r="D191" s="293" t="e">
        <f aca="false">VLOOKUP(C191,'Ref. Taxo.'!A:B,2,0)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str">
        <f aca="false">+A$88</f>
        <v>06222195</v>
      </c>
      <c r="B192" s="257" t="n">
        <f aca="false">+B$88</f>
        <v>43683</v>
      </c>
      <c r="C192" s="230"/>
      <c r="D192" s="293" t="e">
        <f aca="false">VLOOKUP(C192,'Ref. Taxo.'!A:B,2,0)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str">
        <f aca="false">+A$88</f>
        <v>06222195</v>
      </c>
      <c r="B193" s="257" t="n">
        <f aca="false">+B$88</f>
        <v>43683</v>
      </c>
      <c r="C193" s="230"/>
      <c r="D193" s="293" t="e">
        <f aca="false">VLOOKUP(C193,'Ref. Taxo.'!A:B,2,0)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str">
        <f aca="false">+A$88</f>
        <v>06222195</v>
      </c>
      <c r="B194" s="257" t="n">
        <f aca="false">+B$88</f>
        <v>43683</v>
      </c>
      <c r="C194" s="230"/>
      <c r="D194" s="293" t="e">
        <f aca="false">VLOOKUP(C194,'Ref. Taxo.'!A:B,2,0)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str">
        <f aca="false">+A$88</f>
        <v>06222195</v>
      </c>
      <c r="B195" s="257" t="n">
        <f aca="false">+B$88</f>
        <v>43683</v>
      </c>
      <c r="C195" s="230"/>
      <c r="D195" s="293" t="e">
        <f aca="false">VLOOKUP(C195,'Ref. Taxo.'!A:B,2,0)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str">
        <f aca="false">+A$88</f>
        <v>06222195</v>
      </c>
      <c r="B196" s="257" t="n">
        <f aca="false">+B$88</f>
        <v>43683</v>
      </c>
      <c r="C196" s="230"/>
      <c r="D196" s="293" t="e">
        <f aca="false">VLOOKUP(C196,'Ref. Taxo.'!A:B,2,0)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str">
        <f aca="false">+A$88</f>
        <v>06222195</v>
      </c>
      <c r="B197" s="257" t="n">
        <f aca="false">+B$88</f>
        <v>43683</v>
      </c>
      <c r="C197" s="230"/>
      <c r="D197" s="293" t="e">
        <f aca="false">VLOOKUP(C197,'Ref. Taxo.'!A:B,2,0)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str">
        <f aca="false">+A$88</f>
        <v>06222195</v>
      </c>
      <c r="B198" s="257" t="n">
        <f aca="false">+B$88</f>
        <v>43683</v>
      </c>
      <c r="C198" s="230"/>
      <c r="D198" s="293" t="e">
        <f aca="false">VLOOKUP(C198,'Ref. Taxo.'!A:B,2,0)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str">
        <f aca="false">+A$88</f>
        <v>06222195</v>
      </c>
      <c r="B199" s="257" t="n">
        <f aca="false">+B$88</f>
        <v>43683</v>
      </c>
      <c r="C199" s="230"/>
      <c r="D199" s="293" t="e">
        <f aca="false">VLOOKUP(C199,'Ref. Taxo.'!A:B,2,0)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str">
        <f aca="false">+A$88</f>
        <v>06222195</v>
      </c>
      <c r="B200" s="257" t="n">
        <f aca="false">+B$88</f>
        <v>43683</v>
      </c>
      <c r="C200" s="230"/>
      <c r="D200" s="293" t="e">
        <f aca="false">VLOOKUP(C200,'Ref. Taxo.'!A:B,2,0)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str">
        <f aca="false">+A$88</f>
        <v>06222195</v>
      </c>
      <c r="B201" s="257" t="n">
        <f aca="false">+B$88</f>
        <v>43683</v>
      </c>
      <c r="C201" s="230"/>
      <c r="D201" s="293" t="e">
        <f aca="false">VLOOKUP(C201,'Ref. Taxo.'!A:B,2,0)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str">
        <f aca="false">+A$88</f>
        <v>06222195</v>
      </c>
      <c r="B202" s="257" t="n">
        <f aca="false">+B$88</f>
        <v>43683</v>
      </c>
      <c r="C202" s="230"/>
      <c r="D202" s="293" t="e">
        <f aca="false">VLOOKUP(C202,'Ref. Taxo.'!A:B,2,0)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str">
        <f aca="false">+A$88</f>
        <v>06222195</v>
      </c>
      <c r="B203" s="257" t="n">
        <f aca="false">+B$88</f>
        <v>43683</v>
      </c>
      <c r="C203" s="230"/>
      <c r="D203" s="293" t="e">
        <f aca="false">VLOOKUP(C203,'Ref. Taxo.'!A:B,2,0)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str">
        <f aca="false">+A$88</f>
        <v>06222195</v>
      </c>
      <c r="B204" s="257" t="n">
        <f aca="false">+B$88</f>
        <v>43683</v>
      </c>
      <c r="C204" s="230"/>
      <c r="D204" s="293" t="e">
        <f aca="false">VLOOKUP(C204,'Ref. Taxo.'!A:B,2,0)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str">
        <f aca="false">+A$88</f>
        <v>06222195</v>
      </c>
      <c r="B205" s="257" t="n">
        <f aca="false">+B$88</f>
        <v>43683</v>
      </c>
      <c r="C205" s="230"/>
      <c r="D205" s="293" t="e">
        <f aca="false">VLOOKUP(C205,'Ref. Taxo.'!A:B,2,0)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str">
        <f aca="false">+A$88</f>
        <v>06222195</v>
      </c>
      <c r="B206" s="257" t="n">
        <f aca="false">+B$88</f>
        <v>43683</v>
      </c>
      <c r="C206" s="230"/>
      <c r="D206" s="293" t="e">
        <f aca="false">VLOOKUP(C206,'Ref. Taxo.'!A:B,2,0)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str">
        <f aca="false">+A$88</f>
        <v>06222195</v>
      </c>
      <c r="B207" s="257" t="n">
        <f aca="false">+B$88</f>
        <v>43683</v>
      </c>
      <c r="C207" s="230"/>
      <c r="D207" s="293" t="e">
        <f aca="false">VLOOKUP(C207,'Ref. Taxo.'!A:B,2,0)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str">
        <f aca="false">+A$88</f>
        <v>06222195</v>
      </c>
      <c r="B208" s="257" t="n">
        <f aca="false">+B$88</f>
        <v>43683</v>
      </c>
      <c r="C208" s="230"/>
      <c r="D208" s="293" t="e">
        <f aca="false">VLOOKUP(C208,'Ref. Taxo.'!A:B,2,0)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str">
        <f aca="false">+A$88</f>
        <v>06222195</v>
      </c>
      <c r="B209" s="257" t="n">
        <f aca="false">+B$88</f>
        <v>43683</v>
      </c>
      <c r="C209" s="230"/>
      <c r="D209" s="293" t="e">
        <f aca="false">VLOOKUP(C209,'Ref. Taxo.'!A:B,2,0)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str">
        <f aca="false">+A$88</f>
        <v>06222195</v>
      </c>
      <c r="B210" s="257" t="n">
        <f aca="false">+B$88</f>
        <v>43683</v>
      </c>
      <c r="C210" s="230"/>
      <c r="D210" s="293" t="e">
        <f aca="false">VLOOKUP(C210,'Ref. Taxo.'!A:B,2,0)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str">
        <f aca="false">+A$88</f>
        <v>06222195</v>
      </c>
      <c r="B211" s="257" t="n">
        <f aca="false">+B$88</f>
        <v>43683</v>
      </c>
      <c r="C211" s="230"/>
      <c r="D211" s="293" t="e">
        <f aca="false">VLOOKUP(C211,'Ref. Taxo.'!A:B,2,0)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str">
        <f aca="false">+A$88</f>
        <v>06222195</v>
      </c>
      <c r="B212" s="257" t="n">
        <f aca="false">+B$88</f>
        <v>43683</v>
      </c>
      <c r="C212" s="230"/>
      <c r="D212" s="293" t="e">
        <f aca="false">VLOOKUP(C212,'Ref. Taxo.'!A:B,2,0)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str">
        <f aca="false">+A$88</f>
        <v>06222195</v>
      </c>
      <c r="B213" s="257" t="n">
        <f aca="false">+B$88</f>
        <v>43683</v>
      </c>
      <c r="C213" s="230"/>
      <c r="D213" s="293" t="e">
        <f aca="false">VLOOKUP(C213,'Ref. Taxo.'!A:B,2,0)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str">
        <f aca="false">+A$88</f>
        <v>06222195</v>
      </c>
      <c r="B214" s="257" t="n">
        <f aca="false">+B$88</f>
        <v>43683</v>
      </c>
      <c r="C214" s="230"/>
      <c r="D214" s="293" t="e">
        <f aca="false">VLOOKUP(C214,'Ref. Taxo.'!A:B,2,0)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str">
        <f aca="false">+A$88</f>
        <v>06222195</v>
      </c>
      <c r="B215" s="257" t="n">
        <f aca="false">+B$88</f>
        <v>43683</v>
      </c>
      <c r="C215" s="230"/>
      <c r="D215" s="293" t="e">
        <f aca="false">VLOOKUP(C215,'Ref. Taxo.'!A:B,2,0)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str">
        <f aca="false">+A$88</f>
        <v>06222195</v>
      </c>
      <c r="B216" s="257" t="n">
        <f aca="false">+B$88</f>
        <v>43683</v>
      </c>
      <c r="C216" s="230"/>
      <c r="D216" s="293" t="e">
        <f aca="false">VLOOKUP(C216,'Ref. Taxo.'!A:B,2,0)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str">
        <f aca="false">+A$88</f>
        <v>06222195</v>
      </c>
      <c r="B217" s="257" t="n">
        <f aca="false">+B$88</f>
        <v>43683</v>
      </c>
      <c r="C217" s="230"/>
      <c r="D217" s="293" t="e">
        <f aca="false">VLOOKUP(C217,'Ref. Taxo.'!A:B,2,0)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str">
        <f aca="false">+A$88</f>
        <v>06222195</v>
      </c>
      <c r="B218" s="257" t="n">
        <f aca="false">+B$88</f>
        <v>43683</v>
      </c>
      <c r="C218" s="230"/>
      <c r="D218" s="293" t="e">
        <f aca="false">VLOOKUP(C218,'Ref. Taxo.'!A:B,2,0)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str">
        <f aca="false">+A$88</f>
        <v>06222195</v>
      </c>
      <c r="B219" s="257" t="n">
        <f aca="false">+B$88</f>
        <v>43683</v>
      </c>
      <c r="C219" s="230"/>
      <c r="D219" s="293" t="e">
        <f aca="false">VLOOKUP(C219,'Ref. Taxo.'!A:B,2,0)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str">
        <f aca="false">+A$88</f>
        <v>06222195</v>
      </c>
      <c r="B220" s="257" t="n">
        <f aca="false">+B$88</f>
        <v>43683</v>
      </c>
      <c r="C220" s="230"/>
      <c r="D220" s="293" t="e">
        <f aca="false">VLOOKUP(C220,'Ref. Taxo.'!A:B,2,0)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str">
        <f aca="false">+A$88</f>
        <v>06222195</v>
      </c>
      <c r="B221" s="257" t="n">
        <f aca="false">+B$88</f>
        <v>43683</v>
      </c>
      <c r="C221" s="230"/>
      <c r="D221" s="293" t="e">
        <f aca="false">VLOOKUP(C221,'Ref. Taxo.'!A:B,2,0)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str">
        <f aca="false">+A$88</f>
        <v>06222195</v>
      </c>
      <c r="B222" s="257" t="n">
        <f aca="false">+B$88</f>
        <v>43683</v>
      </c>
      <c r="C222" s="230"/>
      <c r="D222" s="293" t="e">
        <f aca="false">VLOOKUP(C222,'Ref. Taxo.'!A:B,2,0)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str">
        <f aca="false">+A$88</f>
        <v>06222195</v>
      </c>
      <c r="B223" s="257" t="n">
        <f aca="false">+B$88</f>
        <v>43683</v>
      </c>
      <c r="C223" s="230"/>
      <c r="D223" s="293" t="e">
        <f aca="false">VLOOKUP(C223,'Ref. Taxo.'!A:B,2,0)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str">
        <f aca="false">+A$88</f>
        <v>06222195</v>
      </c>
      <c r="B224" s="257" t="n">
        <f aca="false">+B$88</f>
        <v>43683</v>
      </c>
      <c r="C224" s="230"/>
      <c r="D224" s="293" t="e">
        <f aca="false">VLOOKUP(C224,'Ref. Taxo.'!A:B,2,0)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str">
        <f aca="false">+A$88</f>
        <v>06222195</v>
      </c>
      <c r="B225" s="257" t="n">
        <f aca="false">+B$88</f>
        <v>43683</v>
      </c>
      <c r="C225" s="230"/>
      <c r="D225" s="293" t="e">
        <f aca="false">VLOOKUP(C225,'Ref. Taxo.'!A:B,2,0)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3.8" hidden="false" customHeight="false" outlineLevel="0" collapsed="false">
      <c r="A226" s="256" t="str">
        <f aca="false">+A$88</f>
        <v>06222195</v>
      </c>
      <c r="B226" s="257" t="n">
        <f aca="false">+B$88</f>
        <v>43683</v>
      </c>
      <c r="C226" s="230"/>
      <c r="D226" s="293" t="e">
        <f aca="false">VLOOKUP(C226,'Ref. Taxo.'!A:B,2,0)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3.8" hidden="false" customHeight="false" outlineLevel="0" collapsed="false">
      <c r="A227" s="256" t="str">
        <f aca="false">+A$88</f>
        <v>06222195</v>
      </c>
      <c r="B227" s="257" t="n">
        <f aca="false">+B$88</f>
        <v>43683</v>
      </c>
      <c r="C227" s="230"/>
      <c r="D227" s="293" t="e">
        <f aca="false">VLOOKUP(C227,'Ref. Taxo.'!A:B,2,0)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3.8" hidden="false" customHeight="false" outlineLevel="0" collapsed="false">
      <c r="A228" s="256" t="str">
        <f aca="false">+A$88</f>
        <v>06222195</v>
      </c>
      <c r="B228" s="257" t="n">
        <f aca="false">+B$88</f>
        <v>43683</v>
      </c>
      <c r="C228" s="230"/>
      <c r="D228" s="293" t="e">
        <f aca="false">VLOOKUP(C228,'Ref. Taxo.'!A:B,2,0)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3.8" hidden="false" customHeight="false" outlineLevel="0" collapsed="false">
      <c r="A229" s="256" t="str">
        <f aca="false">+A$88</f>
        <v>06222195</v>
      </c>
      <c r="B229" s="257" t="n">
        <f aca="false">+B$88</f>
        <v>43683</v>
      </c>
      <c r="C229" s="230"/>
      <c r="D229" s="293" t="e">
        <f aca="false">VLOOKUP(C229,'Ref. Taxo.'!A:B,2,0)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3.8" hidden="false" customHeight="false" outlineLevel="0" collapsed="false">
      <c r="A230" s="256" t="str">
        <f aca="false">+A$88</f>
        <v>06222195</v>
      </c>
      <c r="B230" s="257" t="n">
        <f aca="false">+B$88</f>
        <v>43683</v>
      </c>
      <c r="C230" s="230"/>
      <c r="D230" s="293" t="e">
        <f aca="false">VLOOKUP(C230,'Ref. Taxo.'!A:B,2,0)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3.8" hidden="false" customHeight="false" outlineLevel="0" collapsed="false">
      <c r="A231" s="256" t="str">
        <f aca="false">+A$88</f>
        <v>06222195</v>
      </c>
      <c r="B231" s="257" t="n">
        <f aca="false">+B$88</f>
        <v>43683</v>
      </c>
      <c r="C231" s="230"/>
      <c r="D231" s="293" t="e">
        <f aca="false">VLOOKUP(C231,'Ref. Taxo.'!A:B,2,0)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3.8" hidden="false" customHeight="false" outlineLevel="0" collapsed="false">
      <c r="A232" s="256" t="str">
        <f aca="false">+A$88</f>
        <v>06222195</v>
      </c>
      <c r="B232" s="257" t="n">
        <f aca="false">+B$88</f>
        <v>43683</v>
      </c>
      <c r="C232" s="230"/>
      <c r="D232" s="293" t="e">
        <f aca="false">VLOOKUP(C232,'Ref. Taxo.'!A:B,2,0)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3.8" hidden="false" customHeight="false" outlineLevel="0" collapsed="false">
      <c r="A233" s="256" t="str">
        <f aca="false">+A$88</f>
        <v>06222195</v>
      </c>
      <c r="B233" s="257" t="n">
        <f aca="false">+B$88</f>
        <v>43683</v>
      </c>
      <c r="C233" s="230"/>
      <c r="D233" s="293" t="e">
        <f aca="false">VLOOKUP(C233,'Ref. Taxo.'!A:B,2,0)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3.8" hidden="false" customHeight="false" outlineLevel="0" collapsed="false">
      <c r="A234" s="256" t="str">
        <f aca="false">+A$88</f>
        <v>06222195</v>
      </c>
      <c r="B234" s="257" t="n">
        <f aca="false">+B$88</f>
        <v>43683</v>
      </c>
      <c r="C234" s="230"/>
      <c r="D234" s="293" t="e">
        <f aca="false">VLOOKUP(C234,'Ref. Taxo.'!A:B,2,0)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3.8" hidden="false" customHeight="false" outlineLevel="0" collapsed="false">
      <c r="A235" s="256" t="str">
        <f aca="false">+A$88</f>
        <v>06222195</v>
      </c>
      <c r="B235" s="257" t="n">
        <f aca="false">+B$88</f>
        <v>43683</v>
      </c>
      <c r="C235" s="230"/>
      <c r="D235" s="293" t="e">
        <f aca="false">VLOOKUP(C235,'Ref. Taxo.'!A:B,2,0)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3.8" hidden="false" customHeight="false" outlineLevel="0" collapsed="false">
      <c r="A236" s="256" t="str">
        <f aca="false">+A$88</f>
        <v>06222195</v>
      </c>
      <c r="B236" s="257" t="n">
        <f aca="false">+B$88</f>
        <v>43683</v>
      </c>
      <c r="C236" s="230"/>
      <c r="D236" s="293" t="e">
        <f aca="false">VLOOKUP(C236,'Ref. Taxo.'!A:B,2,0)</f>
        <v>#N/A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3.8" hidden="false" customHeight="false" outlineLevel="0" collapsed="false">
      <c r="A237" s="256" t="str">
        <f aca="false">+A$88</f>
        <v>06222195</v>
      </c>
      <c r="B237" s="257" t="n">
        <f aca="false">+B$88</f>
        <v>43683</v>
      </c>
      <c r="C237" s="230"/>
      <c r="D237" s="293" t="e">
        <f aca="false">VLOOKUP(C237,'Ref. Taxo.'!A:B,2,0)</f>
        <v>#N/A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3.8" hidden="false" customHeight="false" outlineLevel="0" collapsed="false">
      <c r="A238" s="256" t="str">
        <f aca="false">+A$88</f>
        <v>06222195</v>
      </c>
      <c r="B238" s="257" t="n">
        <f aca="false">+B$88</f>
        <v>43683</v>
      </c>
      <c r="C238" s="230"/>
      <c r="D238" s="293" t="e">
        <f aca="false">VLOOKUP(C238,'Ref. Taxo.'!A:B,2,0)</f>
        <v>#N/A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3.8" hidden="false" customHeight="false" outlineLevel="0" collapsed="false">
      <c r="A239" s="256" t="str">
        <f aca="false">+A$88</f>
        <v>06222195</v>
      </c>
      <c r="B239" s="257" t="n">
        <f aca="false">+B$88</f>
        <v>43683</v>
      </c>
      <c r="C239" s="230"/>
      <c r="D239" s="293" t="e">
        <f aca="false">VLOOKUP(C239,'Ref. Taxo.'!A:B,2,0)</f>
        <v>#N/A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3.8" hidden="false" customHeight="false" outlineLevel="0" collapsed="false">
      <c r="A240" s="256" t="str">
        <f aca="false">+A$88</f>
        <v>06222195</v>
      </c>
      <c r="B240" s="257" t="n">
        <f aca="false">+B$88</f>
        <v>43683</v>
      </c>
      <c r="C240" s="230"/>
      <c r="D240" s="293" t="e">
        <f aca="false">VLOOKUP(C240,'Ref. Taxo.'!A:B,2,0)</f>
        <v>#N/A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3.8" hidden="false" customHeight="false" outlineLevel="0" collapsed="false">
      <c r="A241" s="256" t="str">
        <f aca="false">+A$88</f>
        <v>06222195</v>
      </c>
      <c r="B241" s="257" t="n">
        <f aca="false">+B$88</f>
        <v>43683</v>
      </c>
      <c r="C241" s="230"/>
      <c r="D241" s="293" t="e">
        <f aca="false">VLOOKUP(C241,'Ref. Taxo.'!A:B,2,0)</f>
        <v>#N/A</v>
      </c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3.8" hidden="false" customHeight="false" outlineLevel="0" collapsed="false">
      <c r="A242" s="256" t="str">
        <f aca="false">+A$88</f>
        <v>06222195</v>
      </c>
      <c r="B242" s="257" t="n">
        <f aca="false">+B$88</f>
        <v>43683</v>
      </c>
      <c r="C242" s="230"/>
      <c r="D242" s="293" t="e">
        <f aca="false">VLOOKUP(C242,'Ref. Taxo.'!A:B,2,0)</f>
        <v>#N/A</v>
      </c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4.25" hidden="false" customHeight="true" outlineLevel="0" collapsed="false">
      <c r="A243" s="256" t="str">
        <f aca="false">+A$88</f>
        <v>06222195</v>
      </c>
      <c r="B243" s="257" t="n">
        <f aca="false">+B$88</f>
        <v>43683</v>
      </c>
      <c r="C243" s="230"/>
      <c r="D243" s="293" t="e">
        <f aca="false">VLOOKUP(C243,'Ref. Taxo.'!A:B,2,0)</f>
        <v>#N/A</v>
      </c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="Nouveau taxon ? " errorStyle="stop" operator="between" showDropDown="false" showErrorMessage="true" showInputMessage="true" sqref="C88:C243" type="list">
      <formula1>'Ref. Taxo.'!$A$2:$A$11885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1" sqref="D88:D153 A1"/>
    </sheetView>
  </sheetViews>
  <sheetFormatPr defaultColWidth="10.72265625" defaultRowHeight="12.8" zeroHeight="false" outlineLevelRow="0" outlineLevelCol="0"/>
  <cols>
    <col collapsed="false" customWidth="true" hidden="false" outlineLevel="0" max="8" min="8" style="0" width="82.86"/>
  </cols>
  <sheetData>
    <row r="1" customFormat="false" ht="13.8" hidden="false" customHeight="false" outlineLevel="0" collapsed="false">
      <c r="A1" s="294" t="s">
        <v>17708</v>
      </c>
      <c r="B1" s="295" t="s">
        <v>17709</v>
      </c>
      <c r="C1" s="295" t="s">
        <v>17710</v>
      </c>
      <c r="D1" s="295" t="s">
        <v>17711</v>
      </c>
      <c r="E1" s="295" t="s">
        <v>17712</v>
      </c>
      <c r="F1" s="295" t="s">
        <v>17713</v>
      </c>
      <c r="G1" s="295" t="s">
        <v>17714</v>
      </c>
      <c r="H1" s="296" t="s">
        <v>17715</v>
      </c>
      <c r="I1" s="295" t="s">
        <v>17716</v>
      </c>
      <c r="J1" s="297" t="s">
        <v>17717</v>
      </c>
    </row>
    <row r="2" customFormat="false" ht="13.8" hidden="false" customHeight="false" outlineLevel="0" collapsed="false">
      <c r="A2" s="298" t="s">
        <v>17718</v>
      </c>
      <c r="B2" s="299" t="s">
        <v>17719</v>
      </c>
      <c r="C2" s="299" t="s">
        <v>17720</v>
      </c>
      <c r="D2" s="300" t="s">
        <v>17721</v>
      </c>
      <c r="E2" s="299" t="s">
        <v>17722</v>
      </c>
      <c r="F2" s="301" t="s">
        <v>17723</v>
      </c>
      <c r="G2" s="302" t="n">
        <v>43010</v>
      </c>
      <c r="H2" s="303" t="s">
        <v>17724</v>
      </c>
      <c r="I2" s="299" t="s">
        <v>17725</v>
      </c>
      <c r="J2" s="304"/>
    </row>
    <row r="3" customFormat="false" ht="62.25" hidden="false" customHeight="true" outlineLevel="0" collapsed="false">
      <c r="A3" s="305" t="s">
        <v>17718</v>
      </c>
      <c r="B3" s="306" t="s">
        <v>17719</v>
      </c>
      <c r="C3" s="306" t="s">
        <v>17720</v>
      </c>
      <c r="D3" s="307" t="s">
        <v>17721</v>
      </c>
      <c r="E3" s="306" t="s">
        <v>17722</v>
      </c>
      <c r="F3" s="308" t="s">
        <v>17726</v>
      </c>
      <c r="G3" s="309" t="n">
        <v>43033</v>
      </c>
      <c r="H3" s="310" t="s">
        <v>17727</v>
      </c>
      <c r="I3" s="306" t="s">
        <v>17725</v>
      </c>
      <c r="J3" s="311"/>
    </row>
    <row r="4" customFormat="false" ht="61.5" hidden="false" customHeight="true" outlineLevel="0" collapsed="false">
      <c r="A4" s="298" t="s">
        <v>17718</v>
      </c>
      <c r="B4" s="299" t="s">
        <v>17719</v>
      </c>
      <c r="C4" s="299" t="s">
        <v>17720</v>
      </c>
      <c r="D4" s="300" t="s">
        <v>17721</v>
      </c>
      <c r="E4" s="299" t="s">
        <v>17722</v>
      </c>
      <c r="F4" s="301" t="s">
        <v>17728</v>
      </c>
      <c r="G4" s="302" t="n">
        <v>43059</v>
      </c>
      <c r="H4" s="303" t="s">
        <v>17729</v>
      </c>
      <c r="I4" s="299" t="s">
        <v>17725</v>
      </c>
      <c r="J4" s="312"/>
    </row>
    <row r="5" customFormat="false" ht="36.75" hidden="false" customHeight="true" outlineLevel="0" collapsed="false">
      <c r="A5" s="305" t="s">
        <v>17718</v>
      </c>
      <c r="B5" s="306" t="s">
        <v>17719</v>
      </c>
      <c r="C5" s="306" t="s">
        <v>17720</v>
      </c>
      <c r="D5" s="307" t="s">
        <v>17721</v>
      </c>
      <c r="E5" s="306" t="s">
        <v>17722</v>
      </c>
      <c r="F5" s="308" t="s">
        <v>17730</v>
      </c>
      <c r="G5" s="309" t="n">
        <v>43423</v>
      </c>
      <c r="H5" s="310" t="s">
        <v>17731</v>
      </c>
      <c r="I5" s="306" t="s">
        <v>17732</v>
      </c>
      <c r="J5" s="311"/>
    </row>
  </sheetData>
  <dataValidations count="5"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2020-04-17T15:13:19Z</dcterms:created>
  <dc:creator/>
  <dc:description/>
  <dc:language>fr-FR</dc:language>
  <cp:lastModifiedBy/>
  <dcterms:modified xsi:type="dcterms:W3CDTF">2023-07-31T18:13:28Z</dcterms:modified>
  <cp:revision>2</cp:revision>
  <dc:subject/>
  <dc:title/>
</cp:coreProperties>
</file>