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24 CB CG\19013 ROUBIO\19013_ROUBIO_exports\"/>
    </mc:Choice>
  </mc:AlternateContent>
  <bookViews>
    <workbookView xWindow="0" yWindow="0" windowWidth="19200" windowHeight="11595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2" i="2" l="1"/>
  <c r="A240" i="2"/>
  <c r="A238" i="2"/>
  <c r="A236" i="2"/>
  <c r="A234" i="2"/>
  <c r="A232" i="2"/>
  <c r="A230" i="2"/>
  <c r="A228" i="2"/>
  <c r="A226" i="2"/>
  <c r="A224" i="2"/>
  <c r="A222" i="2"/>
  <c r="A220" i="2"/>
  <c r="A218" i="2"/>
  <c r="A216" i="2"/>
  <c r="A214" i="2"/>
  <c r="A212" i="2"/>
  <c r="A210" i="2"/>
  <c r="A208" i="2"/>
  <c r="A206" i="2"/>
  <c r="A204" i="2"/>
  <c r="A202" i="2"/>
  <c r="A200" i="2"/>
  <c r="A198" i="2"/>
  <c r="A196" i="2"/>
  <c r="A194" i="2"/>
  <c r="A192" i="2"/>
  <c r="A190" i="2"/>
  <c r="A188" i="2"/>
  <c r="A186" i="2"/>
  <c r="A184" i="2"/>
  <c r="A182" i="2"/>
  <c r="A180" i="2"/>
  <c r="A178" i="2"/>
  <c r="A176" i="2"/>
  <c r="A174" i="2"/>
  <c r="A172" i="2"/>
  <c r="A170" i="2"/>
  <c r="A168" i="2"/>
  <c r="A166" i="2"/>
  <c r="A164" i="2"/>
  <c r="A162" i="2"/>
  <c r="A160" i="2"/>
  <c r="B111" i="2"/>
  <c r="B109" i="2"/>
  <c r="B107" i="2"/>
  <c r="B105" i="2"/>
  <c r="B103" i="2"/>
  <c r="B101" i="2"/>
  <c r="B99" i="2"/>
  <c r="B97" i="2"/>
  <c r="B95" i="2"/>
  <c r="B93" i="2"/>
  <c r="B91" i="2"/>
  <c r="B89" i="2"/>
  <c r="B88" i="2"/>
  <c r="A88" i="2"/>
  <c r="A243" i="2" s="1"/>
  <c r="B66" i="2"/>
  <c r="B77" i="2" s="1"/>
  <c r="A66" i="2"/>
  <c r="A77" i="2" s="1"/>
  <c r="H51" i="2"/>
  <c r="D39" i="2"/>
  <c r="C39" i="2"/>
  <c r="B39" i="2"/>
  <c r="A39" i="2"/>
  <c r="B26" i="2"/>
  <c r="A26" i="2"/>
  <c r="A23" i="2"/>
  <c r="B68" i="2" l="1"/>
  <c r="B70" i="2"/>
  <c r="B72" i="2"/>
  <c r="B74" i="2"/>
  <c r="B76" i="2"/>
  <c r="B67" i="2"/>
  <c r="B69" i="2"/>
  <c r="B71" i="2"/>
  <c r="B73" i="2"/>
  <c r="B75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90" i="2"/>
  <c r="B92" i="2"/>
  <c r="B94" i="2"/>
  <c r="B96" i="2"/>
  <c r="B98" i="2"/>
  <c r="B100" i="2"/>
  <c r="B102" i="2"/>
  <c r="B104" i="2"/>
  <c r="B106" i="2"/>
  <c r="B108" i="2"/>
  <c r="B110" i="2"/>
  <c r="B112" i="2"/>
  <c r="A67" i="2"/>
  <c r="A68" i="2"/>
  <c r="A69" i="2"/>
  <c r="A70" i="2"/>
  <c r="A71" i="2"/>
  <c r="A72" i="2"/>
  <c r="A73" i="2"/>
  <c r="A74" i="2"/>
  <c r="A75" i="2"/>
  <c r="A76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1" i="2"/>
  <c r="A163" i="2"/>
  <c r="A165" i="2"/>
  <c r="A167" i="2"/>
  <c r="A169" i="2"/>
  <c r="A171" i="2"/>
  <c r="A173" i="2"/>
  <c r="A175" i="2"/>
  <c r="A177" i="2"/>
  <c r="A179" i="2"/>
  <c r="A181" i="2"/>
  <c r="A183" i="2"/>
  <c r="A185" i="2"/>
  <c r="A187" i="2"/>
  <c r="A189" i="2"/>
  <c r="A191" i="2"/>
  <c r="A193" i="2"/>
  <c r="A195" i="2"/>
  <c r="A197" i="2"/>
  <c r="A199" i="2"/>
  <c r="A201" i="2"/>
  <c r="A203" i="2"/>
  <c r="A205" i="2"/>
  <c r="A207" i="2"/>
  <c r="A209" i="2"/>
  <c r="A211" i="2"/>
  <c r="A213" i="2"/>
  <c r="A215" i="2"/>
  <c r="A217" i="2"/>
  <c r="A219" i="2"/>
  <c r="A221" i="2"/>
  <c r="A223" i="2"/>
  <c r="A225" i="2"/>
  <c r="A227" i="2"/>
  <c r="A229" i="2"/>
  <c r="A231" i="2"/>
  <c r="A233" i="2"/>
  <c r="A235" i="2"/>
  <c r="A237" i="2"/>
  <c r="A239" i="2"/>
  <c r="A241" i="2"/>
</calcChain>
</file>

<file path=xl/sharedStrings.xml><?xml version="1.0" encoding="utf-8"?>
<sst xmlns="http://schemas.openxmlformats.org/spreadsheetml/2006/main" count="557" uniqueCount="248">
  <si>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</si>
  <si>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</si>
  <si>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</si>
  <si>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</si>
  <si>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</si>
  <si>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</si>
  <si>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</si>
  <si>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</si>
  <si>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</si>
  <si>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</si>
  <si>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</si>
  <si>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</si>
  <si>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</si>
  <si>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ROUBION</t>
  </si>
  <si>
    <t>ROUBION A MONTELIMAR - ST-JAMES</t>
  </si>
  <si>
    <t>11/06/2009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</si>
  <si>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</si>
  <si>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</si>
  <si>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</si>
  <si>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</si>
  <si>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</si>
  <si>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</si>
  <si>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</si>
  <si>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</si>
  <si>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</si>
  <si>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</si>
  <si>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</si>
  <si>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</si>
  <si>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</si>
  <si>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</si>
  <si>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</si>
  <si>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</si>
  <si>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</si>
  <si>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</si>
  <si>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</si>
  <si>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</si>
  <si>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</si>
  <si>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</si>
  <si>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</si>
  <si>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</si>
  <si>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</si>
  <si>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</si>
  <si>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S2</t>
  </si>
  <si>
    <t>N5</t>
  </si>
  <si>
    <t>A</t>
  </si>
  <si>
    <t>P2</t>
  </si>
  <si>
    <t>S3</t>
  </si>
  <si>
    <t>N1</t>
  </si>
  <si>
    <t>P3</t>
  </si>
  <si>
    <t>S28</t>
  </si>
  <si>
    <t>P4</t>
  </si>
  <si>
    <t>S30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</si>
  <si>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</si>
  <si>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</si>
  <si>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</si>
  <si>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</si>
  <si>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</si>
  <si>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</si>
  <si>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N3</t>
  </si>
  <si>
    <t>STATION</t>
  </si>
  <si>
    <t>Nom du site de prélèvement invertébrés</t>
  </si>
  <si>
    <t>P7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</si>
  <si>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</si>
  <si>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</si>
  <si>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N6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</si>
  <si>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</si>
  <si>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</si>
  <si>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</si>
  <si>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</si>
  <si>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</si>
  <si>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</si>
  <si>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</si>
  <si>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</si>
  <si>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</si>
  <si>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</si>
  <si>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</si>
  <si>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</si>
  <si>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</si>
  <si>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</si>
  <si>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</si>
  <si>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</si>
  <si>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</si>
  <si>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</si>
  <si>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</si>
  <si>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</si>
  <si>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</si>
  <si>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</si>
  <si>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</si>
  <si>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</si>
  <si>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</si>
  <si>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</si>
  <si>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</si>
  <si>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</si>
  <si>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</si>
  <si>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</si>
  <si>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</si>
  <si>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</si>
  <si>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</si>
  <si>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</si>
  <si>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</si>
  <si>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</si>
  <si>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</si>
  <si>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</si>
  <si>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</si>
  <si>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</si>
  <si>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</si>
  <si>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</si>
  <si>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</si>
  <si>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</si>
  <si>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</si>
  <si>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</si>
  <si>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</si>
  <si>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</si>
  <si>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S1</t>
  </si>
  <si>
    <t>Spermaphytes immergés</t>
  </si>
  <si>
    <t>Hydrophytes</t>
  </si>
  <si>
    <t>M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</si>
  <si>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</si>
  <si>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</si>
  <si>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</si>
  <si>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</si>
  <si>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</si>
  <si>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</si>
  <si>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</si>
  <si>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>P8, P12</t>
  </si>
  <si>
    <t>P5, P9</t>
  </si>
  <si>
    <t>P6, P10</t>
  </si>
  <si>
    <t>P7, P11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</si>
  <si>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</si>
  <si>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</si>
  <si>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</si>
  <si>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</si>
  <si>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S9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</si>
  <si>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</si>
  <si>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</si>
  <si>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</si>
  <si>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</si>
  <si>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</si>
  <si>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</si>
  <si>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</si>
  <si>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</si>
  <si>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</si>
  <si>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</si>
  <si>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</si>
  <si>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Surfaces uniformes dures naturelles et artificielles (roches, dalles, marnes et argiles compactes)</t>
  </si>
  <si>
    <t>Dalles, argiles</t>
  </si>
  <si>
    <t>S29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</si>
  <si>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</si>
  <si>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</si>
  <si>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</si>
  <si>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</si>
  <si>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</si>
  <si>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</si>
  <si>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</si>
  <si>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</si>
  <si>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</si>
  <si>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</si>
  <si>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</si>
  <si>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</si>
  <si>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</si>
  <si>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</si>
  <si>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</si>
  <si>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</si>
  <si>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</si>
  <si>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</si>
  <si>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</si>
  <si>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</si>
  <si>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</si>
  <si>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</si>
  <si>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</si>
  <si>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</si>
  <si>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</si>
  <si>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</si>
  <si>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</si>
  <si>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</si>
  <si>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</si>
  <si>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</si>
  <si>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</si>
  <si>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</si>
  <si>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</si>
  <si>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</si>
  <si>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</si>
  <si>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</si>
  <si>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</si>
  <si>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</si>
  <si>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</si>
  <si>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</si>
  <si>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</si>
  <si>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</si>
  <si>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</si>
  <si>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</si>
  <si>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</si>
  <si>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</si>
  <si>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</si>
  <si>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</si>
  <si>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</si>
  <si>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</si>
  <si>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06580316</t>
  </si>
  <si>
    <t>MONTELIMAR</t>
  </si>
  <si>
    <t>Réseau de contrôle opérationnel</t>
  </si>
  <si>
    <t>facultatif #</t>
  </si>
  <si>
    <t>CODE_OPERATION</t>
  </si>
  <si>
    <t>TYPO_NATIONALE</t>
  </si>
  <si>
    <t>38984189100036</t>
  </si>
  <si>
    <t>SAGE Environnement</t>
  </si>
  <si>
    <t>MP6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</si>
  <si>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</si>
  <si>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</si>
  <si>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</si>
  <si>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</si>
  <si>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</si>
  <si>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</si>
  <si>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</si>
  <si>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</si>
  <si>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</si>
  <si>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</si>
  <si>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</si>
  <si>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</si>
  <si>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</si>
  <si>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</si>
  <si>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</si>
  <si>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</si>
  <si>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</si>
  <si>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</si>
  <si>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</si>
  <si>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</si>
  <si>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</si>
  <si>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</si>
  <si>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</si>
  <si>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</si>
  <si>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</si>
  <si>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</si>
  <si>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</si>
  <si>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</si>
  <si>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</si>
  <si>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</si>
  <si>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</si>
  <si>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algues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</si>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</sst>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5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8" fillId="0" borderId="0" xfId="2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24%20CB%20CG/19013%20ROUBIO/19013_ROUBIO_11-06-0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ROUBIO</v>
          </cell>
          <cell r="L5">
            <v>39975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6580316</v>
      </c>
      <c r="B6" s="27" t="s">
        <v>13</v>
      </c>
      <c r="C6" s="27" t="s">
        <v>14</v>
      </c>
      <c r="D6" s="28" t="s">
        <v>15</v>
      </c>
      <c r="E6" s="27">
        <v>840234.40767739562</v>
      </c>
      <c r="F6" s="27">
        <v>6385985.1370309135</v>
      </c>
      <c r="G6" s="27">
        <v>840086.15283568052</v>
      </c>
      <c r="H6" s="29">
        <v>6385865.1577493576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21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190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12.277777777777779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2332.7777777777778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116.6388888888889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25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10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43</v>
      </c>
      <c r="M21" s="82" t="s">
        <v>44</v>
      </c>
      <c r="N21" s="92">
        <v>30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50</v>
      </c>
      <c r="K22" s="82" t="s">
        <v>51</v>
      </c>
      <c r="L22" s="82" t="s">
        <v>43</v>
      </c>
      <c r="M22" s="82" t="s">
        <v>44</v>
      </c>
      <c r="N22" s="92">
        <v>20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52</v>
      </c>
      <c r="D23" s="45"/>
      <c r="E23" s="45"/>
      <c r="F23" s="98"/>
      <c r="J23" s="94" t="s">
        <v>53</v>
      </c>
      <c r="K23" s="82" t="s">
        <v>54</v>
      </c>
      <c r="L23" s="82" t="s">
        <v>43</v>
      </c>
      <c r="M23" s="82" t="s">
        <v>55</v>
      </c>
      <c r="N23" s="92">
        <v>10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56</v>
      </c>
      <c r="D24" s="49"/>
      <c r="E24" s="49"/>
      <c r="F24" s="101"/>
      <c r="J24" s="94" t="s">
        <v>57</v>
      </c>
      <c r="K24" s="82" t="s">
        <v>54</v>
      </c>
      <c r="L24" s="82" t="s">
        <v>58</v>
      </c>
      <c r="M24" s="82" t="s">
        <v>55</v>
      </c>
      <c r="N24" s="92">
        <v>7</v>
      </c>
      <c r="O24" s="92"/>
      <c r="P24" s="92"/>
      <c r="Q24" s="92"/>
      <c r="R24" s="93"/>
      <c r="S24" s="7"/>
    </row>
    <row r="25" spans="1:19" ht="14.25" customHeight="1">
      <c r="A25" s="99" t="s">
        <v>59</v>
      </c>
      <c r="B25" s="100"/>
      <c r="C25" s="49" t="s">
        <v>60</v>
      </c>
      <c r="D25" s="49"/>
      <c r="E25" s="49"/>
      <c r="F25" s="101"/>
      <c r="J25" s="94" t="s">
        <v>61</v>
      </c>
      <c r="K25" s="82" t="s">
        <v>54</v>
      </c>
      <c r="L25" s="82" t="s">
        <v>47</v>
      </c>
      <c r="M25" s="82" t="s">
        <v>55</v>
      </c>
      <c r="N25" s="92">
        <v>5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62</v>
      </c>
      <c r="D26" s="49"/>
      <c r="E26" s="49"/>
      <c r="F26" s="101"/>
      <c r="J26" s="94" t="s">
        <v>63</v>
      </c>
      <c r="K26" s="82" t="s">
        <v>54</v>
      </c>
      <c r="L26" s="82" t="s">
        <v>64</v>
      </c>
      <c r="M26" s="82" t="s">
        <v>55</v>
      </c>
      <c r="N26" s="92">
        <v>20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65</v>
      </c>
      <c r="D27" s="36"/>
      <c r="E27" s="36"/>
      <c r="F27" s="101"/>
      <c r="J27" s="94" t="s">
        <v>66</v>
      </c>
      <c r="K27" s="82" t="s">
        <v>54</v>
      </c>
      <c r="L27" s="82" t="s">
        <v>43</v>
      </c>
      <c r="M27" s="82" t="s">
        <v>67</v>
      </c>
      <c r="N27" s="92">
        <v>30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68</v>
      </c>
      <c r="D28" s="36"/>
      <c r="E28" s="36"/>
      <c r="F28" s="101"/>
      <c r="J28" s="94" t="s">
        <v>69</v>
      </c>
      <c r="K28" s="82" t="s">
        <v>54</v>
      </c>
      <c r="L28" s="82" t="s">
        <v>58</v>
      </c>
      <c r="M28" s="82" t="s">
        <v>67</v>
      </c>
      <c r="N28" s="92">
        <v>30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70</v>
      </c>
      <c r="D29" s="36"/>
      <c r="E29" s="36"/>
      <c r="F29" s="101"/>
      <c r="J29" s="94" t="s">
        <v>71</v>
      </c>
      <c r="K29" s="82" t="s">
        <v>54</v>
      </c>
      <c r="L29" s="82" t="s">
        <v>47</v>
      </c>
      <c r="M29" s="82" t="s">
        <v>67</v>
      </c>
      <c r="N29" s="92">
        <v>35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72</v>
      </c>
      <c r="D30" s="36"/>
      <c r="E30" s="36"/>
      <c r="F30" s="101"/>
      <c r="J30" s="102" t="s">
        <v>73</v>
      </c>
      <c r="K30" s="103" t="s">
        <v>54</v>
      </c>
      <c r="L30" s="103" t="s">
        <v>64</v>
      </c>
      <c r="M30" s="103" t="s">
        <v>67</v>
      </c>
      <c r="N30" s="104">
        <v>15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74</v>
      </c>
      <c r="D31" s="36"/>
      <c r="F31" s="101"/>
    </row>
    <row r="32" spans="1:19" ht="14.25" customHeight="1">
      <c r="A32" s="99" t="s">
        <v>28</v>
      </c>
      <c r="B32" s="100"/>
      <c r="C32" s="36" t="s">
        <v>75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76</v>
      </c>
      <c r="D33" s="49"/>
      <c r="E33" s="49"/>
      <c r="F33" s="101"/>
      <c r="L33" s="107" t="s">
        <v>77</v>
      </c>
      <c r="M33" s="108"/>
      <c r="N33" s="109" t="s">
        <v>78</v>
      </c>
      <c r="O33" s="109" t="s">
        <v>79</v>
      </c>
    </row>
    <row r="34" spans="1:17" ht="14.25" customHeight="1">
      <c r="A34" s="48" t="s">
        <v>34</v>
      </c>
      <c r="B34" s="106"/>
      <c r="C34" s="36" t="s">
        <v>80</v>
      </c>
      <c r="D34" s="49"/>
      <c r="E34" s="49"/>
      <c r="F34" s="101"/>
      <c r="L34" s="110" t="s">
        <v>81</v>
      </c>
      <c r="M34" s="111"/>
      <c r="N34" s="112" t="s">
        <v>47</v>
      </c>
      <c r="O34" s="112" t="s">
        <v>82</v>
      </c>
    </row>
    <row r="35" spans="1:17" ht="14.25" customHeight="1">
      <c r="A35" s="48" t="s">
        <v>37</v>
      </c>
      <c r="B35" s="106"/>
      <c r="C35" s="49" t="s">
        <v>83</v>
      </c>
      <c r="D35" s="49"/>
      <c r="E35" s="49"/>
      <c r="F35" s="101"/>
      <c r="L35" s="113" t="s">
        <v>84</v>
      </c>
      <c r="M35" s="114"/>
      <c r="N35" s="115" t="s">
        <v>58</v>
      </c>
      <c r="O35" s="115" t="s">
        <v>85</v>
      </c>
    </row>
    <row r="36" spans="1:17" ht="14.25" customHeight="1">
      <c r="A36" s="48" t="s">
        <v>86</v>
      </c>
      <c r="B36" s="106"/>
      <c r="C36" s="49" t="s">
        <v>87</v>
      </c>
      <c r="D36" s="49"/>
      <c r="E36" s="49"/>
      <c r="F36" s="101"/>
      <c r="L36" s="113" t="s">
        <v>88</v>
      </c>
      <c r="M36" s="114"/>
      <c r="N36" s="115" t="s">
        <v>43</v>
      </c>
      <c r="O36" s="115" t="s">
        <v>89</v>
      </c>
    </row>
    <row r="37" spans="1:17" ht="14.25" customHeight="1">
      <c r="A37" s="69" t="s">
        <v>90</v>
      </c>
      <c r="B37" s="116"/>
      <c r="C37" s="70" t="s">
        <v>91</v>
      </c>
      <c r="D37" s="72"/>
      <c r="E37" s="72"/>
      <c r="F37" s="117"/>
      <c r="L37" s="118" t="s">
        <v>92</v>
      </c>
      <c r="M37" s="119"/>
      <c r="N37" s="120" t="s">
        <v>64</v>
      </c>
      <c r="O37" s="120" t="s">
        <v>93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94</v>
      </c>
      <c r="H41" s="5" t="s">
        <v>0</v>
      </c>
      <c r="I41" s="6"/>
      <c r="J41" s="3"/>
      <c r="K41" s="3"/>
      <c r="L41" s="3"/>
      <c r="M41" s="3"/>
      <c r="Q41" s="4" t="s">
        <v>95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96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78</v>
      </c>
      <c r="I46" s="126" t="s">
        <v>64</v>
      </c>
      <c r="J46" s="127"/>
      <c r="K46" s="128" t="s">
        <v>43</v>
      </c>
      <c r="L46" s="129"/>
      <c r="M46" s="128" t="s">
        <v>58</v>
      </c>
      <c r="N46" s="129"/>
      <c r="O46" s="128" t="s">
        <v>47</v>
      </c>
      <c r="P46" s="129"/>
    </row>
    <row r="47" spans="1:17" ht="12.75" customHeight="1">
      <c r="A47" s="130" t="s">
        <v>97</v>
      </c>
      <c r="B47" s="131"/>
      <c r="C47" s="131"/>
      <c r="D47" s="131"/>
      <c r="E47" s="131"/>
      <c r="F47" s="131"/>
      <c r="G47" s="132"/>
      <c r="H47" s="133" t="s">
        <v>98</v>
      </c>
      <c r="I47" s="134" t="s">
        <v>99</v>
      </c>
      <c r="J47" s="135"/>
      <c r="K47" s="134" t="s">
        <v>100</v>
      </c>
      <c r="L47" s="135"/>
      <c r="M47" s="134" t="s">
        <v>101</v>
      </c>
      <c r="N47" s="135"/>
      <c r="O47" s="134" t="s">
        <v>102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93</v>
      </c>
      <c r="J48" s="141"/>
      <c r="K48" s="140" t="s">
        <v>89</v>
      </c>
      <c r="L48" s="141"/>
      <c r="M48" s="140" t="s">
        <v>85</v>
      </c>
      <c r="N48" s="141"/>
      <c r="O48" s="140" t="s">
        <v>82</v>
      </c>
      <c r="P48" s="141"/>
    </row>
    <row r="49" spans="1:256" s="152" customFormat="1" ht="13.5" customHeight="1">
      <c r="A49" s="142" t="s">
        <v>103</v>
      </c>
      <c r="B49" s="143" t="s">
        <v>104</v>
      </c>
      <c r="C49" s="144" t="s">
        <v>78</v>
      </c>
      <c r="D49" s="145" t="s">
        <v>105</v>
      </c>
      <c r="E49" s="146" t="s">
        <v>106</v>
      </c>
      <c r="F49" s="146" t="s">
        <v>107</v>
      </c>
      <c r="G49" s="146" t="s">
        <v>108</v>
      </c>
      <c r="H49" s="147"/>
      <c r="I49" s="142" t="s">
        <v>109</v>
      </c>
      <c r="J49" s="142" t="s">
        <v>110</v>
      </c>
      <c r="K49" s="148" t="s">
        <v>109</v>
      </c>
      <c r="L49" s="149" t="s">
        <v>110</v>
      </c>
      <c r="M49" s="148" t="s">
        <v>109</v>
      </c>
      <c r="N49" s="149" t="s">
        <v>110</v>
      </c>
      <c r="O49" s="148" t="s">
        <v>109</v>
      </c>
      <c r="P49" s="149" t="s">
        <v>110</v>
      </c>
      <c r="Q49" s="150" t="s">
        <v>111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112</v>
      </c>
      <c r="B51" s="161" t="s">
        <v>112</v>
      </c>
      <c r="C51" s="162" t="s">
        <v>113</v>
      </c>
      <c r="D51" s="163">
        <v>11</v>
      </c>
      <c r="E51" s="163"/>
      <c r="F51" s="164"/>
      <c r="G51" s="165"/>
      <c r="H51" s="156"/>
      <c r="I51" s="165"/>
      <c r="J51" s="165"/>
      <c r="K51" s="166"/>
      <c r="L51" s="167"/>
      <c r="M51" s="166"/>
      <c r="N51" s="167"/>
      <c r="O51" s="166"/>
      <c r="P51" s="167"/>
      <c r="Q51" s="165">
        <v>0</v>
      </c>
    </row>
    <row r="52" spans="1:256">
      <c r="A52" s="168" t="s">
        <v>114</v>
      </c>
      <c r="B52" s="169" t="s">
        <v>115</v>
      </c>
      <c r="C52" s="170" t="s">
        <v>42</v>
      </c>
      <c r="D52" s="171">
        <v>10</v>
      </c>
      <c r="E52" s="171">
        <v>1</v>
      </c>
      <c r="F52" s="172" t="s">
        <v>116</v>
      </c>
      <c r="G52" s="173"/>
      <c r="H52" s="156"/>
      <c r="I52" s="173"/>
      <c r="J52" s="173"/>
      <c r="K52" s="174" t="s">
        <v>41</v>
      </c>
      <c r="L52" s="175">
        <v>3</v>
      </c>
      <c r="M52" s="174"/>
      <c r="N52" s="175">
        <v>2</v>
      </c>
      <c r="O52" s="174"/>
      <c r="P52" s="175">
        <v>1</v>
      </c>
      <c r="Q52" s="173">
        <v>1</v>
      </c>
    </row>
    <row r="53" spans="1:256" ht="22.5">
      <c r="A53" s="168" t="s">
        <v>117</v>
      </c>
      <c r="B53" s="169" t="s">
        <v>118</v>
      </c>
      <c r="C53" s="170" t="s">
        <v>46</v>
      </c>
      <c r="D53" s="171">
        <v>9</v>
      </c>
      <c r="E53" s="171">
        <v>1</v>
      </c>
      <c r="F53" s="172" t="s">
        <v>116</v>
      </c>
      <c r="G53" s="173"/>
      <c r="H53" s="156"/>
      <c r="I53" s="173"/>
      <c r="J53" s="173"/>
      <c r="K53" s="174"/>
      <c r="L53" s="175"/>
      <c r="M53" s="174"/>
      <c r="N53" s="175"/>
      <c r="O53" s="174" t="s">
        <v>45</v>
      </c>
      <c r="P53" s="175">
        <v>1</v>
      </c>
      <c r="Q53" s="173">
        <v>1</v>
      </c>
    </row>
    <row r="54" spans="1:256" ht="22.5">
      <c r="A54" s="168" t="s">
        <v>119</v>
      </c>
      <c r="B54" s="169" t="s">
        <v>120</v>
      </c>
      <c r="C54" s="176" t="s">
        <v>49</v>
      </c>
      <c r="D54" s="171">
        <v>8</v>
      </c>
      <c r="E54" s="171">
        <v>1</v>
      </c>
      <c r="F54" s="172" t="s">
        <v>116</v>
      </c>
      <c r="G54" s="173"/>
      <c r="H54" s="156"/>
      <c r="I54" s="173"/>
      <c r="J54" s="173"/>
      <c r="K54" s="174" t="s">
        <v>48</v>
      </c>
      <c r="L54" s="175">
        <v>3</v>
      </c>
      <c r="M54" s="174"/>
      <c r="N54" s="175">
        <v>2</v>
      </c>
      <c r="O54" s="174"/>
      <c r="P54" s="175">
        <v>1</v>
      </c>
      <c r="Q54" s="173">
        <v>1</v>
      </c>
    </row>
    <row r="55" spans="1:256" ht="33.75">
      <c r="A55" s="168" t="s">
        <v>121</v>
      </c>
      <c r="B55" s="169" t="s">
        <v>122</v>
      </c>
      <c r="C55" s="176" t="s">
        <v>54</v>
      </c>
      <c r="D55" s="171">
        <v>7</v>
      </c>
      <c r="E55" s="171">
        <v>90</v>
      </c>
      <c r="F55" s="172" t="s">
        <v>123</v>
      </c>
      <c r="G55" s="173"/>
      <c r="H55" s="156"/>
      <c r="I55" s="173" t="s">
        <v>124</v>
      </c>
      <c r="J55" s="173">
        <v>1</v>
      </c>
      <c r="K55" s="174" t="s">
        <v>125</v>
      </c>
      <c r="L55" s="175">
        <v>4</v>
      </c>
      <c r="M55" s="174" t="s">
        <v>126</v>
      </c>
      <c r="N55" s="175">
        <v>3</v>
      </c>
      <c r="O55" s="174" t="s">
        <v>127</v>
      </c>
      <c r="P55" s="175">
        <v>2</v>
      </c>
      <c r="Q55" s="173">
        <v>8</v>
      </c>
    </row>
    <row r="56" spans="1:256" ht="33.75">
      <c r="A56" s="168" t="s">
        <v>128</v>
      </c>
      <c r="B56" s="169" t="s">
        <v>129</v>
      </c>
      <c r="C56" s="176" t="s">
        <v>51</v>
      </c>
      <c r="D56" s="171">
        <v>6</v>
      </c>
      <c r="E56" s="171">
        <v>1</v>
      </c>
      <c r="F56" s="172" t="s">
        <v>116</v>
      </c>
      <c r="G56" s="173"/>
      <c r="H56" s="156"/>
      <c r="I56" s="173"/>
      <c r="J56" s="173"/>
      <c r="K56" s="174" t="s">
        <v>50</v>
      </c>
      <c r="L56" s="175">
        <v>3</v>
      </c>
      <c r="M56" s="174"/>
      <c r="N56" s="175">
        <v>2</v>
      </c>
      <c r="O56" s="174"/>
      <c r="P56" s="175">
        <v>1</v>
      </c>
      <c r="Q56" s="173">
        <v>1</v>
      </c>
    </row>
    <row r="57" spans="1:256" ht="22.5">
      <c r="A57" s="168" t="s">
        <v>130</v>
      </c>
      <c r="B57" s="169" t="s">
        <v>131</v>
      </c>
      <c r="C57" s="170" t="s">
        <v>132</v>
      </c>
      <c r="D57" s="171">
        <v>5</v>
      </c>
      <c r="E57" s="171">
        <v>1</v>
      </c>
      <c r="F57" s="172" t="s">
        <v>116</v>
      </c>
      <c r="G57" s="173"/>
      <c r="H57" s="156"/>
      <c r="I57" s="173"/>
      <c r="J57" s="173"/>
      <c r="K57" s="174"/>
      <c r="L57" s="175">
        <v>2</v>
      </c>
      <c r="M57" s="174"/>
      <c r="N57" s="175">
        <v>3</v>
      </c>
      <c r="O57" s="174"/>
      <c r="P57" s="175">
        <v>1</v>
      </c>
      <c r="Q57" s="173">
        <v>0</v>
      </c>
    </row>
    <row r="58" spans="1:256" ht="22.5">
      <c r="A58" s="168" t="s">
        <v>133</v>
      </c>
      <c r="B58" s="169" t="s">
        <v>134</v>
      </c>
      <c r="C58" s="170" t="s">
        <v>135</v>
      </c>
      <c r="D58" s="171">
        <v>4</v>
      </c>
      <c r="E58" s="171">
        <v>1</v>
      </c>
      <c r="F58" s="172" t="s">
        <v>116</v>
      </c>
      <c r="G58" s="173"/>
      <c r="H58" s="156"/>
      <c r="I58" s="173"/>
      <c r="J58" s="173"/>
      <c r="K58" s="174"/>
      <c r="L58" s="175"/>
      <c r="M58" s="174"/>
      <c r="N58" s="175">
        <v>1</v>
      </c>
      <c r="O58" s="174"/>
      <c r="P58" s="175">
        <v>2</v>
      </c>
      <c r="Q58" s="173">
        <v>0</v>
      </c>
    </row>
    <row r="59" spans="1:256" ht="22.5">
      <c r="A59" s="168" t="s">
        <v>136</v>
      </c>
      <c r="B59" s="169" t="s">
        <v>137</v>
      </c>
      <c r="C59" s="170" t="s">
        <v>138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139</v>
      </c>
      <c r="B60" s="169" t="s">
        <v>140</v>
      </c>
      <c r="C60" s="170" t="s">
        <v>141</v>
      </c>
      <c r="D60" s="171">
        <v>2</v>
      </c>
      <c r="E60" s="171">
        <v>1</v>
      </c>
      <c r="F60" s="172" t="s">
        <v>116</v>
      </c>
      <c r="G60" s="173"/>
      <c r="H60" s="156"/>
      <c r="I60" s="173"/>
      <c r="J60" s="173"/>
      <c r="K60" s="174"/>
      <c r="L60" s="175"/>
      <c r="M60" s="174"/>
      <c r="N60" s="175">
        <v>1</v>
      </c>
      <c r="O60" s="174"/>
      <c r="P60" s="175">
        <v>2</v>
      </c>
      <c r="Q60" s="173">
        <v>0</v>
      </c>
    </row>
    <row r="61" spans="1:256">
      <c r="A61" s="168" t="s">
        <v>142</v>
      </c>
      <c r="B61" s="169" t="s">
        <v>142</v>
      </c>
      <c r="C61" s="170" t="s">
        <v>143</v>
      </c>
      <c r="D61" s="171">
        <v>1</v>
      </c>
      <c r="E61" s="171">
        <v>2</v>
      </c>
      <c r="F61" s="172" t="s">
        <v>116</v>
      </c>
      <c r="G61" s="173"/>
      <c r="H61" s="156"/>
      <c r="I61" s="173"/>
      <c r="J61" s="173"/>
      <c r="K61" s="174"/>
      <c r="L61" s="175">
        <v>1</v>
      </c>
      <c r="M61" s="174"/>
      <c r="N61" s="175">
        <v>3</v>
      </c>
      <c r="O61" s="174"/>
      <c r="P61" s="175">
        <v>2</v>
      </c>
      <c r="Q61" s="173">
        <v>0</v>
      </c>
    </row>
    <row r="62" spans="1:256" ht="45.75" thickBot="1">
      <c r="A62" s="177" t="s">
        <v>144</v>
      </c>
      <c r="B62" s="178" t="s">
        <v>145</v>
      </c>
      <c r="C62" s="179" t="s">
        <v>146</v>
      </c>
      <c r="D62" s="180">
        <v>0</v>
      </c>
      <c r="E62" s="180">
        <v>1</v>
      </c>
      <c r="F62" s="181" t="s">
        <v>116</v>
      </c>
      <c r="G62" s="182"/>
      <c r="H62" s="156"/>
      <c r="I62" s="182"/>
      <c r="J62" s="182"/>
      <c r="K62" s="183"/>
      <c r="L62" s="184">
        <v>3</v>
      </c>
      <c r="M62" s="183"/>
      <c r="N62" s="184">
        <v>2</v>
      </c>
      <c r="O62" s="183"/>
      <c r="P62" s="184">
        <v>1</v>
      </c>
      <c r="Q62" s="182">
        <v>0</v>
      </c>
    </row>
    <row r="63" spans="1:256" ht="27.75" customHeight="1" thickBot="1">
      <c r="H63" s="185" t="s">
        <v>111</v>
      </c>
      <c r="I63" s="186">
        <v>2</v>
      </c>
      <c r="J63" s="187"/>
      <c r="K63" s="186">
        <v>5</v>
      </c>
      <c r="L63" s="187"/>
      <c r="M63" s="186">
        <v>2</v>
      </c>
      <c r="N63" s="187"/>
      <c r="O63" s="186">
        <v>3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>
      <formula1>0</formula1>
      <formula2>50</formula2>
    </dataValidation>
    <dataValidation type="date" allowBlank="1" showErrorMessage="1" errorTitle="Date du prélèvement (jj/mm/aaaa)" sqref="D6:H6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147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148</v>
      </c>
      <c r="U1" s="194" t="s">
        <v>149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150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151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152</v>
      </c>
      <c r="B4" s="204" t="s">
        <v>153</v>
      </c>
      <c r="C4" s="204"/>
      <c r="D4" s="204"/>
      <c r="E4" s="205"/>
      <c r="F4" s="206" t="s">
        <v>154</v>
      </c>
      <c r="G4" s="207" t="s">
        <v>155</v>
      </c>
      <c r="H4" s="208" t="s">
        <v>156</v>
      </c>
      <c r="I4" s="208"/>
      <c r="J4" s="209"/>
      <c r="K4" s="210" t="s">
        <v>157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158</v>
      </c>
      <c r="B5" s="213" t="s">
        <v>159</v>
      </c>
      <c r="C5" s="213"/>
      <c r="D5" s="213"/>
      <c r="E5" s="214"/>
      <c r="F5" s="215"/>
      <c r="G5" s="216" t="s">
        <v>160</v>
      </c>
      <c r="H5" s="217" t="s">
        <v>161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56</v>
      </c>
      <c r="C6" s="213"/>
      <c r="D6" s="213"/>
      <c r="E6" s="214"/>
      <c r="F6" s="215"/>
      <c r="G6" s="216" t="s">
        <v>162</v>
      </c>
      <c r="H6" s="217" t="s">
        <v>163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164</v>
      </c>
      <c r="B7" s="213" t="s">
        <v>165</v>
      </c>
      <c r="C7" s="213"/>
      <c r="D7" s="213"/>
      <c r="E7" s="214"/>
      <c r="F7" s="215"/>
      <c r="G7" s="216" t="s">
        <v>7</v>
      </c>
      <c r="H7" s="217" t="s">
        <v>166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167</v>
      </c>
      <c r="B8" s="213" t="s">
        <v>168</v>
      </c>
      <c r="C8" s="213"/>
      <c r="D8" s="213"/>
      <c r="E8" s="214"/>
      <c r="F8" s="215"/>
      <c r="G8" s="216" t="s">
        <v>169</v>
      </c>
      <c r="H8" s="217" t="s">
        <v>170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171</v>
      </c>
      <c r="B9" s="213" t="s">
        <v>172</v>
      </c>
      <c r="C9" s="213"/>
      <c r="D9" s="213"/>
      <c r="E9" s="214"/>
      <c r="F9" s="215"/>
      <c r="G9" s="216" t="s">
        <v>173</v>
      </c>
      <c r="H9" s="217" t="s">
        <v>170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174</v>
      </c>
      <c r="B10" s="213" t="s">
        <v>175</v>
      </c>
      <c r="C10" s="213"/>
      <c r="D10" s="213"/>
      <c r="E10" s="214"/>
      <c r="F10" s="215"/>
      <c r="G10" s="220" t="s">
        <v>176</v>
      </c>
      <c r="H10" s="221" t="s">
        <v>177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178</v>
      </c>
      <c r="B11" s="213" t="s">
        <v>179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180</v>
      </c>
      <c r="B12" s="213" t="s">
        <v>181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182</v>
      </c>
      <c r="B13" s="225" t="s">
        <v>183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184</v>
      </c>
      <c r="B14" s="204" t="s">
        <v>185</v>
      </c>
      <c r="C14" s="204"/>
      <c r="D14" s="204"/>
      <c r="E14" s="205"/>
      <c r="F14" s="206" t="s">
        <v>186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187</v>
      </c>
      <c r="B15" s="213" t="s">
        <v>188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189</v>
      </c>
      <c r="B16" s="213" t="s">
        <v>190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191</v>
      </c>
      <c r="B17" s="213" t="s">
        <v>192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193</v>
      </c>
      <c r="B18" s="213" t="s">
        <v>194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195</v>
      </c>
      <c r="B19" s="225" t="s">
        <v>196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152</v>
      </c>
      <c r="B22" s="232" t="s">
        <v>158</v>
      </c>
      <c r="C22" s="232" t="s">
        <v>5</v>
      </c>
      <c r="D22" s="232" t="s">
        <v>164</v>
      </c>
      <c r="E22" s="232" t="s">
        <v>167</v>
      </c>
      <c r="F22" s="232" t="s">
        <v>171</v>
      </c>
      <c r="G22" s="232" t="s">
        <v>174</v>
      </c>
      <c r="H22" s="232" t="s">
        <v>178</v>
      </c>
      <c r="I22" s="232" t="s">
        <v>180</v>
      </c>
      <c r="J22" s="232" t="s">
        <v>182</v>
      </c>
      <c r="K22" s="232" t="s">
        <v>184</v>
      </c>
      <c r="L22" s="232" t="s">
        <v>187</v>
      </c>
      <c r="M22" s="232" t="s">
        <v>189</v>
      </c>
      <c r="N22" s="232" t="s">
        <v>191</v>
      </c>
      <c r="O22" s="232" t="s">
        <v>193</v>
      </c>
      <c r="P22" s="232" t="s">
        <v>195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42.75">
      <c r="A23" s="234" t="str">
        <f>[1]Identification!Q23</f>
        <v>18690155900069</v>
      </c>
      <c r="B23" s="234" t="s">
        <v>197</v>
      </c>
      <c r="C23" s="235" t="s">
        <v>13</v>
      </c>
      <c r="D23" s="235" t="s">
        <v>14</v>
      </c>
      <c r="E23" s="235" t="s">
        <v>198</v>
      </c>
      <c r="F23" s="234">
        <v>26198</v>
      </c>
      <c r="G23" s="235">
        <v>838933</v>
      </c>
      <c r="H23" s="235">
        <v>6385233</v>
      </c>
      <c r="I23" s="235">
        <v>80</v>
      </c>
      <c r="J23" s="235" t="s">
        <v>199</v>
      </c>
      <c r="K23" s="234">
        <v>840234.40767739562</v>
      </c>
      <c r="L23" s="234">
        <v>6385985.1370309135</v>
      </c>
      <c r="M23" s="234">
        <v>840086.15283568052</v>
      </c>
      <c r="N23" s="234">
        <v>6385865.1577493576</v>
      </c>
      <c r="O23" s="235">
        <v>21</v>
      </c>
      <c r="P23" s="235">
        <v>190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200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155</v>
      </c>
      <c r="B25" s="232" t="s">
        <v>201</v>
      </c>
      <c r="C25" s="232" t="s">
        <v>162</v>
      </c>
      <c r="D25" s="232" t="s">
        <v>7</v>
      </c>
      <c r="E25" s="232" t="s">
        <v>169</v>
      </c>
      <c r="F25" s="232" t="s">
        <v>173</v>
      </c>
      <c r="G25" s="232" t="s">
        <v>202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ROUBIO_2009-06-11</v>
      </c>
      <c r="C26" s="240"/>
      <c r="D26" s="242" t="s">
        <v>15</v>
      </c>
      <c r="E26" s="243" t="s">
        <v>203</v>
      </c>
      <c r="F26" s="240" t="s">
        <v>204</v>
      </c>
      <c r="G26" s="244" t="s">
        <v>205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206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207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56</v>
      </c>
      <c r="C32" s="202"/>
      <c r="D32" s="202"/>
      <c r="E32" s="261"/>
      <c r="F32" s="199"/>
      <c r="H32" s="249" t="s">
        <v>208</v>
      </c>
      <c r="I32" s="262"/>
      <c r="J32" s="262"/>
      <c r="K32" s="250"/>
      <c r="L32" s="263"/>
    </row>
    <row r="33" spans="1:256">
      <c r="A33" s="212" t="s">
        <v>209</v>
      </c>
      <c r="B33" s="202" t="s">
        <v>60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210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211</v>
      </c>
      <c r="B35" s="228" t="s">
        <v>212</v>
      </c>
      <c r="C35" s="202"/>
      <c r="D35" s="202"/>
      <c r="E35" s="261"/>
      <c r="F35"/>
      <c r="G35"/>
      <c r="H35" s="264" t="s">
        <v>213</v>
      </c>
      <c r="I35" s="265" t="s">
        <v>214</v>
      </c>
      <c r="J35" s="209"/>
      <c r="T35"/>
    </row>
    <row r="36" spans="1:256">
      <c r="A36" s="224" t="s">
        <v>38</v>
      </c>
      <c r="B36" s="266" t="s">
        <v>215</v>
      </c>
      <c r="C36" s="267"/>
      <c r="D36" s="267"/>
      <c r="E36" s="268"/>
      <c r="F36" s="252"/>
      <c r="G36" s="252"/>
      <c r="H36" s="264" t="s">
        <v>216</v>
      </c>
      <c r="I36" s="265" t="s">
        <v>217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158</v>
      </c>
      <c r="B38" s="232" t="s">
        <v>5</v>
      </c>
      <c r="C38" s="232" t="s">
        <v>164</v>
      </c>
      <c r="D38" s="232" t="s">
        <v>7</v>
      </c>
      <c r="E38" s="274" t="s">
        <v>211</v>
      </c>
      <c r="F38" s="78" t="s">
        <v>17</v>
      </c>
      <c r="G38" s="275" t="s">
        <v>78</v>
      </c>
      <c r="H38" s="276" t="s">
        <v>213</v>
      </c>
      <c r="I38" s="277" t="s">
        <v>216</v>
      </c>
      <c r="R38"/>
      <c r="S38"/>
      <c r="T38"/>
    </row>
    <row r="39" spans="1:256" ht="24">
      <c r="A39" s="278" t="str">
        <f>B23</f>
        <v>06580316</v>
      </c>
      <c r="B39" s="278" t="str">
        <f>C23</f>
        <v>ROUBION</v>
      </c>
      <c r="C39" s="278" t="str">
        <f>D23</f>
        <v>ROUBION A MONTELIMAR - ST-JAMES</v>
      </c>
      <c r="D39" s="279" t="str">
        <f>D26</f>
        <v>11/06/2009</v>
      </c>
      <c r="E39" s="280">
        <v>12.277777777777779</v>
      </c>
      <c r="F39" s="281" t="s">
        <v>218</v>
      </c>
      <c r="G39" s="282" t="s">
        <v>113</v>
      </c>
      <c r="H39" s="283"/>
      <c r="I39" s="283"/>
      <c r="R39"/>
      <c r="S39"/>
      <c r="T39"/>
    </row>
    <row r="40" spans="1:256" ht="14.25">
      <c r="A40" s="78" t="s">
        <v>219</v>
      </c>
      <c r="B40" s="79"/>
      <c r="C40" s="79"/>
      <c r="D40" s="80"/>
      <c r="E40" s="79"/>
      <c r="F40" s="281" t="s">
        <v>220</v>
      </c>
      <c r="G40" s="282" t="s">
        <v>42</v>
      </c>
      <c r="H40" s="284">
        <v>1</v>
      </c>
      <c r="I40" s="283" t="s">
        <v>116</v>
      </c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221</v>
      </c>
      <c r="G41" s="282" t="s">
        <v>46</v>
      </c>
      <c r="H41" s="284">
        <v>1</v>
      </c>
      <c r="I41" s="283" t="s">
        <v>116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222</v>
      </c>
      <c r="G42" s="282" t="s">
        <v>49</v>
      </c>
      <c r="H42" s="284">
        <v>1</v>
      </c>
      <c r="I42" s="283" t="s">
        <v>116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223</v>
      </c>
      <c r="G43" s="282" t="s">
        <v>54</v>
      </c>
      <c r="H43" s="284">
        <v>90</v>
      </c>
      <c r="I43" s="283" t="s">
        <v>123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224</v>
      </c>
      <c r="G44" s="282" t="s">
        <v>51</v>
      </c>
      <c r="H44" s="284">
        <v>1</v>
      </c>
      <c r="I44" s="283" t="s">
        <v>116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225</v>
      </c>
      <c r="G45" s="282" t="s">
        <v>132</v>
      </c>
      <c r="H45" s="284">
        <v>1</v>
      </c>
      <c r="I45" s="283" t="s">
        <v>116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226</v>
      </c>
      <c r="G46" s="282" t="s">
        <v>135</v>
      </c>
      <c r="H46" s="284">
        <v>1</v>
      </c>
      <c r="I46" s="283" t="s">
        <v>116</v>
      </c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227</v>
      </c>
      <c r="G47" s="282" t="s">
        <v>138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228</v>
      </c>
      <c r="G48" s="282" t="s">
        <v>141</v>
      </c>
      <c r="H48" s="284">
        <v>1</v>
      </c>
      <c r="I48" s="283" t="s">
        <v>116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229</v>
      </c>
      <c r="G49" s="282" t="s">
        <v>143</v>
      </c>
      <c r="H49" s="284">
        <v>2</v>
      </c>
      <c r="I49" s="283" t="s">
        <v>116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230</v>
      </c>
      <c r="G50" s="286" t="s">
        <v>146</v>
      </c>
      <c r="H50" s="287">
        <v>1</v>
      </c>
      <c r="I50" s="283" t="s">
        <v>116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231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232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232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233</v>
      </c>
      <c r="B57" s="202" t="s">
        <v>234</v>
      </c>
      <c r="C57" s="202"/>
      <c r="D57" s="202"/>
      <c r="E57" s="202"/>
      <c r="F57" s="261"/>
      <c r="G57" s="297"/>
      <c r="H57" s="298" t="s">
        <v>77</v>
      </c>
      <c r="I57" s="298" t="s">
        <v>78</v>
      </c>
      <c r="J57" s="298" t="s">
        <v>79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81</v>
      </c>
      <c r="I58" s="299" t="s">
        <v>47</v>
      </c>
      <c r="J58" s="299" t="s">
        <v>82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84</v>
      </c>
      <c r="I59" s="300" t="s">
        <v>58</v>
      </c>
      <c r="J59" s="300" t="s">
        <v>85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88</v>
      </c>
      <c r="I60" s="300" t="s">
        <v>43</v>
      </c>
      <c r="J60" s="300" t="s">
        <v>89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92</v>
      </c>
      <c r="I61" s="302" t="s">
        <v>64</v>
      </c>
      <c r="J61" s="302" t="s">
        <v>93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306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7" t="s">
        <v>158</v>
      </c>
      <c r="B65" s="307" t="s">
        <v>7</v>
      </c>
      <c r="C65" s="307" t="s">
        <v>235</v>
      </c>
      <c r="D65" s="232" t="s">
        <v>17</v>
      </c>
      <c r="E65" s="232" t="s">
        <v>19</v>
      </c>
      <c r="F65" s="232" t="s">
        <v>233</v>
      </c>
      <c r="G65" s="232" t="s">
        <v>23</v>
      </c>
      <c r="H65" s="232" t="s">
        <v>236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8" t="str">
        <f>B23</f>
        <v>06580316</v>
      </c>
      <c r="B66" s="309" t="str">
        <f>D26</f>
        <v>11/06/2009</v>
      </c>
      <c r="C66" s="310" t="s">
        <v>41</v>
      </c>
      <c r="D66" s="283" t="s">
        <v>42</v>
      </c>
      <c r="E66" s="283" t="s">
        <v>43</v>
      </c>
      <c r="F66" s="283" t="s">
        <v>44</v>
      </c>
      <c r="G66" s="283">
        <v>25</v>
      </c>
      <c r="H66" s="283"/>
      <c r="I66" s="283">
        <v>2</v>
      </c>
      <c r="J66" s="283"/>
      <c r="K66" s="283">
        <v>0</v>
      </c>
      <c r="T66"/>
    </row>
    <row r="67" spans="1:256" ht="14.25">
      <c r="A67" s="311" t="str">
        <f>+A$66</f>
        <v>06580316</v>
      </c>
      <c r="B67" s="312" t="str">
        <f>+B$66</f>
        <v>11/06/2009</v>
      </c>
      <c r="C67" s="310" t="s">
        <v>45</v>
      </c>
      <c r="D67" s="283" t="s">
        <v>46</v>
      </c>
      <c r="E67" s="283" t="s">
        <v>47</v>
      </c>
      <c r="F67" s="283" t="s">
        <v>44</v>
      </c>
      <c r="G67" s="284">
        <v>10</v>
      </c>
      <c r="H67" s="283"/>
      <c r="I67" s="283">
        <v>0</v>
      </c>
      <c r="J67" s="284"/>
      <c r="K67" s="283">
        <v>0</v>
      </c>
      <c r="T67"/>
    </row>
    <row r="68" spans="1:256" ht="14.25">
      <c r="A68" s="311" t="str">
        <f t="shared" ref="A68:B77" si="0">+A$66</f>
        <v>06580316</v>
      </c>
      <c r="B68" s="312" t="str">
        <f t="shared" si="0"/>
        <v>11/06/2009</v>
      </c>
      <c r="C68" s="310" t="s">
        <v>48</v>
      </c>
      <c r="D68" s="283" t="s">
        <v>49</v>
      </c>
      <c r="E68" s="283" t="s">
        <v>43</v>
      </c>
      <c r="F68" s="283" t="s">
        <v>44</v>
      </c>
      <c r="G68" s="284">
        <v>30</v>
      </c>
      <c r="H68" s="283"/>
      <c r="I68" s="283">
        <v>0</v>
      </c>
      <c r="J68" s="284"/>
      <c r="K68" s="283">
        <v>0</v>
      </c>
      <c r="T68"/>
    </row>
    <row r="69" spans="1:256" ht="14.25">
      <c r="A69" s="311" t="str">
        <f t="shared" si="0"/>
        <v>06580316</v>
      </c>
      <c r="B69" s="312" t="str">
        <f t="shared" si="0"/>
        <v>11/06/2009</v>
      </c>
      <c r="C69" s="310" t="s">
        <v>50</v>
      </c>
      <c r="D69" s="283" t="s">
        <v>51</v>
      </c>
      <c r="E69" s="283" t="s">
        <v>43</v>
      </c>
      <c r="F69" s="283" t="s">
        <v>44</v>
      </c>
      <c r="G69" s="284">
        <v>20</v>
      </c>
      <c r="H69" s="283"/>
      <c r="I69" s="283">
        <v>0</v>
      </c>
      <c r="J69" s="284" t="s">
        <v>237</v>
      </c>
      <c r="K69" s="283">
        <v>3</v>
      </c>
      <c r="T69"/>
    </row>
    <row r="70" spans="1:256" ht="14.25">
      <c r="A70" s="311" t="str">
        <f t="shared" si="0"/>
        <v>06580316</v>
      </c>
      <c r="B70" s="312" t="str">
        <f t="shared" si="0"/>
        <v>11/06/2009</v>
      </c>
      <c r="C70" s="310" t="s">
        <v>53</v>
      </c>
      <c r="D70" s="283" t="s">
        <v>54</v>
      </c>
      <c r="E70" s="283" t="s">
        <v>43</v>
      </c>
      <c r="F70" s="283" t="s">
        <v>55</v>
      </c>
      <c r="G70" s="284">
        <v>10</v>
      </c>
      <c r="H70" s="283"/>
      <c r="I70" s="283">
        <v>0</v>
      </c>
      <c r="J70" s="284" t="s">
        <v>237</v>
      </c>
      <c r="K70" s="283">
        <v>2</v>
      </c>
      <c r="T70"/>
    </row>
    <row r="71" spans="1:256" ht="14.25">
      <c r="A71" s="311" t="str">
        <f t="shared" si="0"/>
        <v>06580316</v>
      </c>
      <c r="B71" s="312" t="str">
        <f t="shared" si="0"/>
        <v>11/06/2009</v>
      </c>
      <c r="C71" s="310" t="s">
        <v>57</v>
      </c>
      <c r="D71" s="283" t="s">
        <v>54</v>
      </c>
      <c r="E71" s="283" t="s">
        <v>58</v>
      </c>
      <c r="F71" s="283" t="s">
        <v>55</v>
      </c>
      <c r="G71" s="284">
        <v>7</v>
      </c>
      <c r="H71" s="283"/>
      <c r="I71" s="283">
        <v>0</v>
      </c>
      <c r="J71" s="284"/>
      <c r="K71" s="283">
        <v>0</v>
      </c>
      <c r="T71"/>
    </row>
    <row r="72" spans="1:256" ht="14.25">
      <c r="A72" s="311" t="str">
        <f t="shared" si="0"/>
        <v>06580316</v>
      </c>
      <c r="B72" s="312" t="str">
        <f t="shared" si="0"/>
        <v>11/06/2009</v>
      </c>
      <c r="C72" s="310" t="s">
        <v>61</v>
      </c>
      <c r="D72" s="283" t="s">
        <v>54</v>
      </c>
      <c r="E72" s="283" t="s">
        <v>47</v>
      </c>
      <c r="F72" s="283" t="s">
        <v>55</v>
      </c>
      <c r="G72" s="284">
        <v>5</v>
      </c>
      <c r="H72" s="283"/>
      <c r="I72" s="283">
        <v>3</v>
      </c>
      <c r="J72" s="284" t="s">
        <v>237</v>
      </c>
      <c r="K72" s="283">
        <v>3</v>
      </c>
      <c r="T72"/>
    </row>
    <row r="73" spans="1:256" ht="14.25">
      <c r="A73" s="311" t="str">
        <f t="shared" si="0"/>
        <v>06580316</v>
      </c>
      <c r="B73" s="312" t="str">
        <f t="shared" si="0"/>
        <v>11/06/2009</v>
      </c>
      <c r="C73" s="310" t="s">
        <v>63</v>
      </c>
      <c r="D73" s="283" t="s">
        <v>54</v>
      </c>
      <c r="E73" s="283" t="s">
        <v>64</v>
      </c>
      <c r="F73" s="283" t="s">
        <v>55</v>
      </c>
      <c r="G73" s="284">
        <v>20</v>
      </c>
      <c r="H73" s="283"/>
      <c r="I73" s="283">
        <v>2</v>
      </c>
      <c r="J73" s="284" t="s">
        <v>237</v>
      </c>
      <c r="K73" s="283">
        <v>1</v>
      </c>
      <c r="T73"/>
    </row>
    <row r="74" spans="1:256" ht="14.25">
      <c r="A74" s="311" t="str">
        <f t="shared" si="0"/>
        <v>06580316</v>
      </c>
      <c r="B74" s="312" t="str">
        <f t="shared" si="0"/>
        <v>11/06/2009</v>
      </c>
      <c r="C74" s="310" t="s">
        <v>66</v>
      </c>
      <c r="D74" s="283" t="s">
        <v>54</v>
      </c>
      <c r="E74" s="283" t="s">
        <v>43</v>
      </c>
      <c r="F74" s="283" t="s">
        <v>67</v>
      </c>
      <c r="G74" s="284">
        <v>30</v>
      </c>
      <c r="H74" s="283"/>
      <c r="I74" s="283">
        <v>0</v>
      </c>
      <c r="J74" s="284" t="s">
        <v>237</v>
      </c>
      <c r="K74" s="283">
        <v>1</v>
      </c>
      <c r="T74"/>
    </row>
    <row r="75" spans="1:256" ht="14.25">
      <c r="A75" s="311" t="str">
        <f t="shared" si="0"/>
        <v>06580316</v>
      </c>
      <c r="B75" s="312" t="str">
        <f t="shared" si="0"/>
        <v>11/06/2009</v>
      </c>
      <c r="C75" s="310" t="s">
        <v>69</v>
      </c>
      <c r="D75" s="283" t="s">
        <v>54</v>
      </c>
      <c r="E75" s="283" t="s">
        <v>58</v>
      </c>
      <c r="F75" s="283" t="s">
        <v>67</v>
      </c>
      <c r="G75" s="284">
        <v>30</v>
      </c>
      <c r="H75" s="283"/>
      <c r="I75" s="283">
        <v>3</v>
      </c>
      <c r="J75" s="284" t="s">
        <v>237</v>
      </c>
      <c r="K75" s="283">
        <v>3</v>
      </c>
      <c r="T75"/>
    </row>
    <row r="76" spans="1:256" ht="14.25">
      <c r="A76" s="311" t="str">
        <f t="shared" si="0"/>
        <v>06580316</v>
      </c>
      <c r="B76" s="312" t="str">
        <f t="shared" si="0"/>
        <v>11/06/2009</v>
      </c>
      <c r="C76" s="310" t="s">
        <v>71</v>
      </c>
      <c r="D76" s="283" t="s">
        <v>54</v>
      </c>
      <c r="E76" s="283" t="s">
        <v>47</v>
      </c>
      <c r="F76" s="283" t="s">
        <v>67</v>
      </c>
      <c r="G76" s="284">
        <v>35</v>
      </c>
      <c r="H76" s="283"/>
      <c r="I76" s="283">
        <v>3</v>
      </c>
      <c r="J76" s="284" t="s">
        <v>237</v>
      </c>
      <c r="K76" s="283">
        <v>3</v>
      </c>
      <c r="T76"/>
    </row>
    <row r="77" spans="1:256" ht="14.25">
      <c r="A77" s="311" t="str">
        <f t="shared" si="0"/>
        <v>06580316</v>
      </c>
      <c r="B77" s="312" t="str">
        <f t="shared" si="0"/>
        <v>11/06/2009</v>
      </c>
      <c r="C77" s="310" t="s">
        <v>73</v>
      </c>
      <c r="D77" s="283" t="s">
        <v>54</v>
      </c>
      <c r="E77" s="283" t="s">
        <v>64</v>
      </c>
      <c r="F77" s="283" t="s">
        <v>67</v>
      </c>
      <c r="G77" s="284">
        <v>15</v>
      </c>
      <c r="H77" s="283"/>
      <c r="I77" s="283">
        <v>0</v>
      </c>
      <c r="J77" s="284"/>
      <c r="K77" s="283">
        <v>0</v>
      </c>
      <c r="T77"/>
    </row>
    <row r="78" spans="1:256" ht="15" thickBot="1">
      <c r="A78" s="311"/>
      <c r="B78" s="312"/>
      <c r="C78" s="272"/>
      <c r="D78" s="313"/>
      <c r="E78" s="313"/>
      <c r="F78" s="313"/>
      <c r="G78" s="314"/>
      <c r="H78" s="314"/>
      <c r="I78" s="314"/>
      <c r="J78" s="314"/>
      <c r="K78" s="314"/>
      <c r="T78"/>
    </row>
    <row r="79" spans="1:256" ht="16.5" thickBot="1">
      <c r="A79" s="315" t="s">
        <v>238</v>
      </c>
      <c r="B79" s="316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151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7" t="s">
        <v>239</v>
      </c>
      <c r="B82" s="257" t="s">
        <v>240</v>
      </c>
      <c r="C82" s="318"/>
      <c r="D82" s="258"/>
      <c r="E82" s="199"/>
      <c r="F82" s="191"/>
      <c r="G82" s="191"/>
      <c r="H82" s="191"/>
      <c r="I82" s="191"/>
      <c r="T82"/>
    </row>
    <row r="83" spans="1:20">
      <c r="A83" s="319" t="s">
        <v>241</v>
      </c>
      <c r="B83" s="228" t="s">
        <v>242</v>
      </c>
      <c r="C83" s="320"/>
      <c r="D83" s="261"/>
      <c r="E83" s="199"/>
      <c r="F83"/>
      <c r="G83" s="191"/>
      <c r="H83" s="191"/>
      <c r="I83" s="191"/>
      <c r="T83"/>
    </row>
    <row r="84" spans="1:20">
      <c r="A84" s="321" t="s">
        <v>243</v>
      </c>
      <c r="B84" s="267" t="s">
        <v>244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245</v>
      </c>
      <c r="E86" s="322" t="s">
        <v>246</v>
      </c>
      <c r="F86" s="323"/>
      <c r="G86" s="324"/>
      <c r="H86" s="325" t="s">
        <v>247</v>
      </c>
      <c r="I86" s="326"/>
      <c r="J86" s="326"/>
      <c r="K86" s="326"/>
      <c r="L86" s="326"/>
      <c r="M86" s="326"/>
      <c r="N86" s="326"/>
      <c r="O86" s="326"/>
      <c r="P86" s="326"/>
      <c r="Q86" s="326"/>
      <c r="R86" s="326"/>
      <c r="S86" s="327"/>
      <c r="T86"/>
    </row>
    <row r="87" spans="1:20">
      <c r="A87" s="328" t="s">
        <v>158</v>
      </c>
      <c r="B87" s="328" t="s">
        <v>7</v>
      </c>
      <c r="C87" s="328" t="s">
        <v>239</v>
      </c>
      <c r="D87" s="329" t="s">
        <v>241</v>
      </c>
      <c r="E87" s="328" t="s">
        <v>44</v>
      </c>
      <c r="F87" s="328" t="s">
        <v>55</v>
      </c>
      <c r="G87" s="328" t="s">
        <v>67</v>
      </c>
      <c r="H87" s="274">
        <v>1</v>
      </c>
      <c r="I87" s="328">
        <v>2</v>
      </c>
      <c r="J87" s="328">
        <v>3</v>
      </c>
      <c r="K87" s="328">
        <v>4</v>
      </c>
      <c r="L87" s="328">
        <v>5</v>
      </c>
      <c r="M87" s="328">
        <v>6</v>
      </c>
      <c r="N87" s="328">
        <v>7</v>
      </c>
      <c r="O87" s="328">
        <v>8</v>
      </c>
      <c r="P87" s="328">
        <v>9</v>
      </c>
      <c r="Q87" s="328">
        <v>10</v>
      </c>
      <c r="R87" s="328">
        <v>11</v>
      </c>
      <c r="S87" s="328">
        <v>12</v>
      </c>
      <c r="T87"/>
    </row>
    <row r="88" spans="1:20" ht="14.25">
      <c r="A88" s="330" t="str">
        <f>B23</f>
        <v>06580316</v>
      </c>
      <c r="B88" s="331" t="str">
        <f>D26</f>
        <v>11/06/2009</v>
      </c>
      <c r="C88" s="284"/>
      <c r="D88" s="332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1" t="str">
        <f>+A$88</f>
        <v>06580316</v>
      </c>
      <c r="B89" s="312" t="str">
        <f>+B$88</f>
        <v>11/06/2009</v>
      </c>
      <c r="C89" s="284"/>
      <c r="D89" s="332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1" t="str">
        <f t="shared" ref="A90:B121" si="1">+A$88</f>
        <v>06580316</v>
      </c>
      <c r="B90" s="312" t="str">
        <f t="shared" si="1"/>
        <v>11/06/2009</v>
      </c>
      <c r="C90" s="284"/>
      <c r="D90" s="332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1" t="str">
        <f t="shared" si="1"/>
        <v>06580316</v>
      </c>
      <c r="B91" s="312" t="str">
        <f t="shared" si="1"/>
        <v>11/06/2009</v>
      </c>
      <c r="C91" s="284"/>
      <c r="D91" s="332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1" t="str">
        <f t="shared" si="1"/>
        <v>06580316</v>
      </c>
      <c r="B92" s="312" t="str">
        <f t="shared" si="1"/>
        <v>11/06/2009</v>
      </c>
      <c r="C92" s="284"/>
      <c r="D92" s="332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1" t="str">
        <f t="shared" si="1"/>
        <v>06580316</v>
      </c>
      <c r="B93" s="312" t="str">
        <f t="shared" si="1"/>
        <v>11/06/2009</v>
      </c>
      <c r="C93" s="284"/>
      <c r="D93" s="332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1" t="str">
        <f t="shared" si="1"/>
        <v>06580316</v>
      </c>
      <c r="B94" s="312" t="str">
        <f t="shared" si="1"/>
        <v>11/06/2009</v>
      </c>
      <c r="C94" s="284"/>
      <c r="D94" s="332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1" t="str">
        <f t="shared" si="1"/>
        <v>06580316</v>
      </c>
      <c r="B95" s="312" t="str">
        <f t="shared" si="1"/>
        <v>11/06/2009</v>
      </c>
      <c r="C95" s="284"/>
      <c r="D95" s="332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1" t="str">
        <f t="shared" si="1"/>
        <v>06580316</v>
      </c>
      <c r="B96" s="312" t="str">
        <f t="shared" si="1"/>
        <v>11/06/2009</v>
      </c>
      <c r="C96" s="284"/>
      <c r="D96" s="332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1" t="str">
        <f t="shared" si="1"/>
        <v>06580316</v>
      </c>
      <c r="B97" s="312" t="str">
        <f t="shared" si="1"/>
        <v>11/06/2009</v>
      </c>
      <c r="C97" s="284"/>
      <c r="D97" s="332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1" t="str">
        <f t="shared" si="1"/>
        <v>06580316</v>
      </c>
      <c r="B98" s="312" t="str">
        <f t="shared" si="1"/>
        <v>11/06/2009</v>
      </c>
      <c r="C98" s="284"/>
      <c r="D98" s="332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1" t="str">
        <f t="shared" si="1"/>
        <v>06580316</v>
      </c>
      <c r="B99" s="312" t="str">
        <f t="shared" si="1"/>
        <v>11/06/2009</v>
      </c>
      <c r="C99" s="284"/>
      <c r="D99" s="332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1" t="str">
        <f t="shared" si="1"/>
        <v>06580316</v>
      </c>
      <c r="B100" s="312" t="str">
        <f t="shared" si="1"/>
        <v>11/06/2009</v>
      </c>
      <c r="C100" s="284"/>
      <c r="D100" s="332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1" t="str">
        <f t="shared" si="1"/>
        <v>06580316</v>
      </c>
      <c r="B101" s="312" t="str">
        <f t="shared" si="1"/>
        <v>11/06/2009</v>
      </c>
      <c r="C101" s="284"/>
      <c r="D101" s="332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1" t="str">
        <f t="shared" si="1"/>
        <v>06580316</v>
      </c>
      <c r="B102" s="312" t="str">
        <f t="shared" si="1"/>
        <v>11/06/2009</v>
      </c>
      <c r="C102" s="284"/>
      <c r="D102" s="332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1" t="str">
        <f t="shared" si="1"/>
        <v>06580316</v>
      </c>
      <c r="B103" s="312" t="str">
        <f t="shared" si="1"/>
        <v>11/06/2009</v>
      </c>
      <c r="C103" s="284"/>
      <c r="D103" s="332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1" t="str">
        <f t="shared" si="1"/>
        <v>06580316</v>
      </c>
      <c r="B104" s="312" t="str">
        <f t="shared" si="1"/>
        <v>11/06/2009</v>
      </c>
      <c r="C104" s="284"/>
      <c r="D104" s="332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1" t="str">
        <f t="shared" si="1"/>
        <v>06580316</v>
      </c>
      <c r="B105" s="312" t="str">
        <f t="shared" si="1"/>
        <v>11/06/2009</v>
      </c>
      <c r="C105" s="284"/>
      <c r="D105" s="332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1" t="str">
        <f t="shared" si="1"/>
        <v>06580316</v>
      </c>
      <c r="B106" s="312" t="str">
        <f t="shared" si="1"/>
        <v>11/06/2009</v>
      </c>
      <c r="C106" s="284"/>
      <c r="D106" s="332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1" t="str">
        <f t="shared" si="1"/>
        <v>06580316</v>
      </c>
      <c r="B107" s="312" t="str">
        <f t="shared" si="1"/>
        <v>11/06/2009</v>
      </c>
      <c r="C107" s="284"/>
      <c r="D107" s="332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1" t="str">
        <f t="shared" si="1"/>
        <v>06580316</v>
      </c>
      <c r="B108" s="312" t="str">
        <f t="shared" si="1"/>
        <v>11/06/2009</v>
      </c>
      <c r="C108" s="284"/>
      <c r="D108" s="332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1" t="str">
        <f t="shared" si="1"/>
        <v>06580316</v>
      </c>
      <c r="B109" s="312" t="str">
        <f t="shared" si="1"/>
        <v>11/06/2009</v>
      </c>
      <c r="C109" s="284"/>
      <c r="D109" s="332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1" t="str">
        <f t="shared" si="1"/>
        <v>06580316</v>
      </c>
      <c r="B110" s="312" t="str">
        <f t="shared" si="1"/>
        <v>11/06/2009</v>
      </c>
      <c r="C110" s="284"/>
      <c r="D110" s="332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1" t="str">
        <f t="shared" si="1"/>
        <v>06580316</v>
      </c>
      <c r="B111" s="312" t="str">
        <f t="shared" si="1"/>
        <v>11/06/2009</v>
      </c>
      <c r="C111" s="284"/>
      <c r="D111" s="332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1" t="str">
        <f t="shared" si="1"/>
        <v>06580316</v>
      </c>
      <c r="B112" s="312" t="str">
        <f t="shared" si="1"/>
        <v>11/06/2009</v>
      </c>
      <c r="C112" s="284"/>
      <c r="D112" s="332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1" t="str">
        <f t="shared" si="1"/>
        <v>06580316</v>
      </c>
      <c r="B113" s="312" t="str">
        <f t="shared" si="1"/>
        <v>11/06/2009</v>
      </c>
      <c r="C113" s="284"/>
      <c r="D113" s="332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1" t="str">
        <f t="shared" si="1"/>
        <v>06580316</v>
      </c>
      <c r="B114" s="312" t="str">
        <f t="shared" si="1"/>
        <v>11/06/2009</v>
      </c>
      <c r="C114" s="284"/>
      <c r="D114" s="332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1" t="str">
        <f t="shared" si="1"/>
        <v>06580316</v>
      </c>
      <c r="B115" s="312" t="str">
        <f t="shared" si="1"/>
        <v>11/06/2009</v>
      </c>
      <c r="C115" s="284"/>
      <c r="D115" s="332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1" t="str">
        <f t="shared" si="1"/>
        <v>06580316</v>
      </c>
      <c r="B116" s="312" t="str">
        <f t="shared" si="1"/>
        <v>11/06/2009</v>
      </c>
      <c r="C116" s="284"/>
      <c r="D116" s="332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1" t="str">
        <f t="shared" si="1"/>
        <v>06580316</v>
      </c>
      <c r="B117" s="312" t="str">
        <f t="shared" si="1"/>
        <v>11/06/2009</v>
      </c>
      <c r="C117" s="284"/>
      <c r="D117" s="332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1" t="str">
        <f t="shared" si="1"/>
        <v>06580316</v>
      </c>
      <c r="B118" s="312" t="str">
        <f t="shared" si="1"/>
        <v>11/06/2009</v>
      </c>
      <c r="C118" s="284"/>
      <c r="D118" s="332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1" t="str">
        <f t="shared" si="1"/>
        <v>06580316</v>
      </c>
      <c r="B119" s="312" t="str">
        <f t="shared" si="1"/>
        <v>11/06/2009</v>
      </c>
      <c r="C119" s="284"/>
      <c r="D119" s="332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1" t="str">
        <f t="shared" si="1"/>
        <v>06580316</v>
      </c>
      <c r="B120" s="312" t="str">
        <f t="shared" si="1"/>
        <v>11/06/2009</v>
      </c>
      <c r="C120" s="284"/>
      <c r="D120" s="332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1" t="str">
        <f t="shared" si="1"/>
        <v>06580316</v>
      </c>
      <c r="B121" s="312" t="str">
        <f t="shared" si="1"/>
        <v>11/06/2009</v>
      </c>
      <c r="C121" s="284"/>
      <c r="D121" s="332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1" t="str">
        <f t="shared" ref="A122:B153" si="2">+A$88</f>
        <v>06580316</v>
      </c>
      <c r="B122" s="312" t="str">
        <f t="shared" si="2"/>
        <v>11/06/2009</v>
      </c>
      <c r="C122" s="284"/>
      <c r="D122" s="332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1" t="str">
        <f t="shared" si="2"/>
        <v>06580316</v>
      </c>
      <c r="B123" s="312" t="str">
        <f t="shared" si="2"/>
        <v>11/06/2009</v>
      </c>
      <c r="C123" s="284"/>
      <c r="D123" s="332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1" t="str">
        <f t="shared" si="2"/>
        <v>06580316</v>
      </c>
      <c r="B124" s="312" t="str">
        <f t="shared" si="2"/>
        <v>11/06/2009</v>
      </c>
      <c r="C124" s="284"/>
      <c r="D124" s="332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1" t="str">
        <f t="shared" si="2"/>
        <v>06580316</v>
      </c>
      <c r="B125" s="312" t="str">
        <f t="shared" si="2"/>
        <v>11/06/2009</v>
      </c>
      <c r="C125" s="284"/>
      <c r="D125" s="332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1" t="str">
        <f t="shared" si="2"/>
        <v>06580316</v>
      </c>
      <c r="B126" s="312" t="str">
        <f t="shared" si="2"/>
        <v>11/06/2009</v>
      </c>
      <c r="C126" s="284"/>
      <c r="D126" s="332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1" t="str">
        <f t="shared" si="2"/>
        <v>06580316</v>
      </c>
      <c r="B127" s="312" t="str">
        <f t="shared" si="2"/>
        <v>11/06/2009</v>
      </c>
      <c r="C127" s="284"/>
      <c r="D127" s="332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1" t="str">
        <f t="shared" si="2"/>
        <v>06580316</v>
      </c>
      <c r="B128" s="312" t="str">
        <f t="shared" si="2"/>
        <v>11/06/2009</v>
      </c>
      <c r="C128" s="284"/>
      <c r="D128" s="332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1" t="str">
        <f t="shared" si="2"/>
        <v>06580316</v>
      </c>
      <c r="B129" s="312" t="str">
        <f t="shared" si="2"/>
        <v>11/06/2009</v>
      </c>
      <c r="C129" s="284"/>
      <c r="D129" s="332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1" t="str">
        <f t="shared" si="2"/>
        <v>06580316</v>
      </c>
      <c r="B130" s="312" t="str">
        <f t="shared" si="2"/>
        <v>11/06/2009</v>
      </c>
      <c r="C130" s="284"/>
      <c r="D130" s="332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1" t="str">
        <f t="shared" si="2"/>
        <v>06580316</v>
      </c>
      <c r="B131" s="312" t="str">
        <f t="shared" si="2"/>
        <v>11/06/2009</v>
      </c>
      <c r="C131" s="284"/>
      <c r="D131" s="332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1" t="str">
        <f t="shared" si="2"/>
        <v>06580316</v>
      </c>
      <c r="B132" s="312" t="str">
        <f t="shared" si="2"/>
        <v>11/06/2009</v>
      </c>
      <c r="C132" s="284"/>
      <c r="D132" s="332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1" t="str">
        <f t="shared" si="2"/>
        <v>06580316</v>
      </c>
      <c r="B133" s="312" t="str">
        <f t="shared" si="2"/>
        <v>11/06/2009</v>
      </c>
      <c r="C133" s="284"/>
      <c r="D133" s="332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1" t="str">
        <f t="shared" si="2"/>
        <v>06580316</v>
      </c>
      <c r="B134" s="312" t="str">
        <f t="shared" si="2"/>
        <v>11/06/2009</v>
      </c>
      <c r="C134" s="284"/>
      <c r="D134" s="332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1" t="str">
        <f t="shared" si="2"/>
        <v>06580316</v>
      </c>
      <c r="B135" s="312" t="str">
        <f t="shared" si="2"/>
        <v>11/06/2009</v>
      </c>
      <c r="C135" s="284"/>
      <c r="D135" s="332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1" t="str">
        <f t="shared" si="2"/>
        <v>06580316</v>
      </c>
      <c r="B136" s="312" t="str">
        <f t="shared" si="2"/>
        <v>11/06/2009</v>
      </c>
      <c r="C136" s="284"/>
      <c r="D136" s="332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1" t="str">
        <f t="shared" si="2"/>
        <v>06580316</v>
      </c>
      <c r="B137" s="312" t="str">
        <f t="shared" si="2"/>
        <v>11/06/2009</v>
      </c>
      <c r="C137" s="284"/>
      <c r="D137" s="332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1" t="str">
        <f t="shared" si="2"/>
        <v>06580316</v>
      </c>
      <c r="B138" s="312" t="str">
        <f t="shared" si="2"/>
        <v>11/06/2009</v>
      </c>
      <c r="C138" s="284"/>
      <c r="D138" s="332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1" t="str">
        <f t="shared" si="2"/>
        <v>06580316</v>
      </c>
      <c r="B139" s="312" t="str">
        <f t="shared" si="2"/>
        <v>11/06/2009</v>
      </c>
      <c r="C139" s="284"/>
      <c r="D139" s="332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1" t="str">
        <f t="shared" si="2"/>
        <v>06580316</v>
      </c>
      <c r="B140" s="312" t="str">
        <f t="shared" si="2"/>
        <v>11/06/2009</v>
      </c>
      <c r="C140" s="284"/>
      <c r="D140" s="332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1" t="str">
        <f t="shared" si="2"/>
        <v>06580316</v>
      </c>
      <c r="B141" s="312" t="str">
        <f t="shared" si="2"/>
        <v>11/06/2009</v>
      </c>
      <c r="C141" s="284"/>
      <c r="D141" s="332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1" t="str">
        <f t="shared" si="2"/>
        <v>06580316</v>
      </c>
      <c r="B142" s="312" t="str">
        <f t="shared" si="2"/>
        <v>11/06/2009</v>
      </c>
      <c r="C142" s="284"/>
      <c r="D142" s="332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1" t="str">
        <f t="shared" si="2"/>
        <v>06580316</v>
      </c>
      <c r="B143" s="312" t="str">
        <f t="shared" si="2"/>
        <v>11/06/2009</v>
      </c>
      <c r="C143" s="284"/>
      <c r="D143" s="332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1" t="str">
        <f t="shared" si="2"/>
        <v>06580316</v>
      </c>
      <c r="B144" s="312" t="str">
        <f t="shared" si="2"/>
        <v>11/06/2009</v>
      </c>
      <c r="C144" s="284"/>
      <c r="D144" s="332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1" t="str">
        <f t="shared" si="2"/>
        <v>06580316</v>
      </c>
      <c r="B145" s="312" t="str">
        <f t="shared" si="2"/>
        <v>11/06/2009</v>
      </c>
      <c r="C145" s="284"/>
      <c r="D145" s="332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1" t="str">
        <f t="shared" si="2"/>
        <v>06580316</v>
      </c>
      <c r="B146" s="312" t="str">
        <f t="shared" si="2"/>
        <v>11/06/2009</v>
      </c>
      <c r="C146" s="284"/>
      <c r="D146" s="332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1" t="str">
        <f t="shared" si="2"/>
        <v>06580316</v>
      </c>
      <c r="B147" s="312" t="str">
        <f t="shared" si="2"/>
        <v>11/06/2009</v>
      </c>
      <c r="C147" s="284"/>
      <c r="D147" s="332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1" t="str">
        <f t="shared" si="2"/>
        <v>06580316</v>
      </c>
      <c r="B148" s="312" t="str">
        <f t="shared" si="2"/>
        <v>11/06/2009</v>
      </c>
      <c r="C148" s="284"/>
      <c r="D148" s="332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1" t="str">
        <f t="shared" si="2"/>
        <v>06580316</v>
      </c>
      <c r="B149" s="312" t="str">
        <f t="shared" si="2"/>
        <v>11/06/2009</v>
      </c>
      <c r="C149" s="284"/>
      <c r="D149" s="332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1" t="str">
        <f t="shared" si="2"/>
        <v>06580316</v>
      </c>
      <c r="B150" s="312" t="str">
        <f t="shared" si="2"/>
        <v>11/06/2009</v>
      </c>
      <c r="C150" s="284"/>
      <c r="D150" s="332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1" t="str">
        <f t="shared" si="2"/>
        <v>06580316</v>
      </c>
      <c r="B151" s="312" t="str">
        <f t="shared" si="2"/>
        <v>11/06/2009</v>
      </c>
      <c r="C151" s="284"/>
      <c r="D151" s="332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1" t="str">
        <f t="shared" si="2"/>
        <v>06580316</v>
      </c>
      <c r="B152" s="312" t="str">
        <f t="shared" si="2"/>
        <v>11/06/2009</v>
      </c>
      <c r="C152" s="284"/>
      <c r="D152" s="332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1" t="str">
        <f t="shared" si="2"/>
        <v>06580316</v>
      </c>
      <c r="B153" s="312" t="str">
        <f t="shared" si="2"/>
        <v>11/06/2009</v>
      </c>
      <c r="C153" s="284"/>
      <c r="D153" s="332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1" t="str">
        <f t="shared" ref="A154:B185" si="3">+A$88</f>
        <v>06580316</v>
      </c>
      <c r="B154" s="312" t="str">
        <f t="shared" si="3"/>
        <v>11/06/2009</v>
      </c>
      <c r="C154" s="284"/>
      <c r="D154" s="332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1" t="str">
        <f t="shared" si="3"/>
        <v>06580316</v>
      </c>
      <c r="B155" s="312" t="str">
        <f t="shared" si="3"/>
        <v>11/06/2009</v>
      </c>
      <c r="C155" s="284"/>
      <c r="D155" s="332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1" t="str">
        <f t="shared" si="3"/>
        <v>06580316</v>
      </c>
      <c r="B156" s="312" t="str">
        <f t="shared" si="3"/>
        <v>11/06/2009</v>
      </c>
      <c r="C156" s="284"/>
      <c r="D156" s="332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1" t="str">
        <f t="shared" si="3"/>
        <v>06580316</v>
      </c>
      <c r="B157" s="312" t="str">
        <f t="shared" si="3"/>
        <v>11/06/2009</v>
      </c>
      <c r="C157" s="284"/>
      <c r="D157" s="332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1" t="str">
        <f t="shared" si="3"/>
        <v>06580316</v>
      </c>
      <c r="B158" s="312" t="str">
        <f t="shared" si="3"/>
        <v>11/06/2009</v>
      </c>
      <c r="C158" s="284"/>
      <c r="D158" s="332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1" t="str">
        <f t="shared" si="3"/>
        <v>06580316</v>
      </c>
      <c r="B159" s="312" t="str">
        <f t="shared" si="3"/>
        <v>11/06/2009</v>
      </c>
      <c r="C159" s="284"/>
      <c r="D159" s="332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1" t="str">
        <f t="shared" si="3"/>
        <v>06580316</v>
      </c>
      <c r="B160" s="312" t="str">
        <f t="shared" si="3"/>
        <v>11/06/2009</v>
      </c>
      <c r="C160" s="284"/>
      <c r="D160" s="332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1" t="str">
        <f t="shared" si="3"/>
        <v>06580316</v>
      </c>
      <c r="B161" s="312" t="str">
        <f t="shared" si="3"/>
        <v>11/06/2009</v>
      </c>
      <c r="C161" s="284"/>
      <c r="D161" s="332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1" t="str">
        <f t="shared" si="3"/>
        <v>06580316</v>
      </c>
      <c r="B162" s="312" t="str">
        <f t="shared" si="3"/>
        <v>11/06/2009</v>
      </c>
      <c r="C162" s="284"/>
      <c r="D162" s="332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1" t="str">
        <f t="shared" si="3"/>
        <v>06580316</v>
      </c>
      <c r="B163" s="312" t="str">
        <f t="shared" si="3"/>
        <v>11/06/2009</v>
      </c>
      <c r="C163" s="284"/>
      <c r="D163" s="332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1" t="str">
        <f t="shared" si="3"/>
        <v>06580316</v>
      </c>
      <c r="B164" s="312" t="str">
        <f t="shared" si="3"/>
        <v>11/06/2009</v>
      </c>
      <c r="C164" s="284"/>
      <c r="D164" s="332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1" t="str">
        <f t="shared" si="3"/>
        <v>06580316</v>
      </c>
      <c r="B165" s="312" t="str">
        <f t="shared" si="3"/>
        <v>11/06/2009</v>
      </c>
      <c r="C165" s="284"/>
      <c r="D165" s="332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1" t="str">
        <f t="shared" si="3"/>
        <v>06580316</v>
      </c>
      <c r="B166" s="312" t="str">
        <f t="shared" si="3"/>
        <v>11/06/2009</v>
      </c>
      <c r="C166" s="284"/>
      <c r="D166" s="332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1" t="str">
        <f t="shared" si="3"/>
        <v>06580316</v>
      </c>
      <c r="B167" s="312" t="str">
        <f t="shared" si="3"/>
        <v>11/06/2009</v>
      </c>
      <c r="C167" s="284"/>
      <c r="D167" s="332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1" t="str">
        <f t="shared" si="3"/>
        <v>06580316</v>
      </c>
      <c r="B168" s="312" t="str">
        <f t="shared" si="3"/>
        <v>11/06/2009</v>
      </c>
      <c r="C168" s="284"/>
      <c r="D168" s="332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1" t="str">
        <f t="shared" si="3"/>
        <v>06580316</v>
      </c>
      <c r="B169" s="312" t="str">
        <f t="shared" si="3"/>
        <v>11/06/2009</v>
      </c>
      <c r="C169" s="284"/>
      <c r="D169" s="332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1" t="str">
        <f t="shared" si="3"/>
        <v>06580316</v>
      </c>
      <c r="B170" s="312" t="str">
        <f t="shared" si="3"/>
        <v>11/06/2009</v>
      </c>
      <c r="C170" s="284"/>
      <c r="D170" s="332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1" t="str">
        <f t="shared" si="3"/>
        <v>06580316</v>
      </c>
      <c r="B171" s="312" t="str">
        <f t="shared" si="3"/>
        <v>11/06/2009</v>
      </c>
      <c r="C171" s="284"/>
      <c r="D171" s="332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1" t="str">
        <f t="shared" si="3"/>
        <v>06580316</v>
      </c>
      <c r="B172" s="312" t="str">
        <f t="shared" si="3"/>
        <v>11/06/2009</v>
      </c>
      <c r="C172" s="284"/>
      <c r="D172" s="332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1" t="str">
        <f t="shared" si="3"/>
        <v>06580316</v>
      </c>
      <c r="B173" s="312" t="str">
        <f t="shared" si="3"/>
        <v>11/06/2009</v>
      </c>
      <c r="C173" s="284"/>
      <c r="D173" s="332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1" t="str">
        <f t="shared" si="3"/>
        <v>06580316</v>
      </c>
      <c r="B174" s="312" t="str">
        <f t="shared" si="3"/>
        <v>11/06/2009</v>
      </c>
      <c r="C174" s="284"/>
      <c r="D174" s="332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1" t="str">
        <f t="shared" si="3"/>
        <v>06580316</v>
      </c>
      <c r="B175" s="312" t="str">
        <f t="shared" si="3"/>
        <v>11/06/2009</v>
      </c>
      <c r="C175" s="284"/>
      <c r="D175" s="332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1" t="str">
        <f t="shared" si="3"/>
        <v>06580316</v>
      </c>
      <c r="B176" s="312" t="str">
        <f t="shared" si="3"/>
        <v>11/06/2009</v>
      </c>
      <c r="C176" s="284"/>
      <c r="D176" s="332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1" t="str">
        <f t="shared" si="3"/>
        <v>06580316</v>
      </c>
      <c r="B177" s="312" t="str">
        <f t="shared" si="3"/>
        <v>11/06/2009</v>
      </c>
      <c r="C177" s="284"/>
      <c r="D177" s="332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1" t="str">
        <f t="shared" si="3"/>
        <v>06580316</v>
      </c>
      <c r="B178" s="312" t="str">
        <f t="shared" si="3"/>
        <v>11/06/2009</v>
      </c>
      <c r="C178" s="284"/>
      <c r="D178" s="332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1" t="str">
        <f t="shared" si="3"/>
        <v>06580316</v>
      </c>
      <c r="B179" s="312" t="str">
        <f t="shared" si="3"/>
        <v>11/06/2009</v>
      </c>
      <c r="C179" s="284"/>
      <c r="D179" s="332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1" t="str">
        <f t="shared" si="3"/>
        <v>06580316</v>
      </c>
      <c r="B180" s="312" t="str">
        <f t="shared" si="3"/>
        <v>11/06/2009</v>
      </c>
      <c r="C180" s="284"/>
      <c r="D180" s="332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1" t="str">
        <f t="shared" si="3"/>
        <v>06580316</v>
      </c>
      <c r="B181" s="312" t="str">
        <f t="shared" si="3"/>
        <v>11/06/2009</v>
      </c>
      <c r="C181" s="284"/>
      <c r="D181" s="332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1" t="str">
        <f t="shared" si="3"/>
        <v>06580316</v>
      </c>
      <c r="B182" s="312" t="str">
        <f t="shared" si="3"/>
        <v>11/06/2009</v>
      </c>
      <c r="C182" s="284"/>
      <c r="D182" s="332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1" t="str">
        <f t="shared" si="3"/>
        <v>06580316</v>
      </c>
      <c r="B183" s="312" t="str">
        <f t="shared" si="3"/>
        <v>11/06/2009</v>
      </c>
      <c r="C183" s="284"/>
      <c r="D183" s="332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1" t="str">
        <f t="shared" si="3"/>
        <v>06580316</v>
      </c>
      <c r="B184" s="312" t="str">
        <f t="shared" si="3"/>
        <v>11/06/2009</v>
      </c>
      <c r="C184" s="284"/>
      <c r="D184" s="332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1" t="str">
        <f t="shared" si="3"/>
        <v>06580316</v>
      </c>
      <c r="B185" s="312" t="str">
        <f t="shared" si="3"/>
        <v>11/06/2009</v>
      </c>
      <c r="C185" s="284"/>
      <c r="D185" s="332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1" t="str">
        <f t="shared" ref="A186:B217" si="4">+A$88</f>
        <v>06580316</v>
      </c>
      <c r="B186" s="312" t="str">
        <f t="shared" si="4"/>
        <v>11/06/2009</v>
      </c>
      <c r="C186" s="284"/>
      <c r="D186" s="332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1" t="str">
        <f t="shared" si="4"/>
        <v>06580316</v>
      </c>
      <c r="B187" s="312" t="str">
        <f t="shared" si="4"/>
        <v>11/06/2009</v>
      </c>
      <c r="C187" s="284"/>
      <c r="D187" s="332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1" t="str">
        <f t="shared" si="4"/>
        <v>06580316</v>
      </c>
      <c r="B188" s="312" t="str">
        <f t="shared" si="4"/>
        <v>11/06/2009</v>
      </c>
      <c r="C188" s="284"/>
      <c r="D188" s="332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1" t="str">
        <f t="shared" si="4"/>
        <v>06580316</v>
      </c>
      <c r="B189" s="312" t="str">
        <f t="shared" si="4"/>
        <v>11/06/2009</v>
      </c>
      <c r="C189" s="284"/>
      <c r="D189" s="332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1" t="str">
        <f t="shared" si="4"/>
        <v>06580316</v>
      </c>
      <c r="B190" s="312" t="str">
        <f t="shared" si="4"/>
        <v>11/06/2009</v>
      </c>
      <c r="C190" s="284"/>
      <c r="D190" s="332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1" t="str">
        <f t="shared" si="4"/>
        <v>06580316</v>
      </c>
      <c r="B191" s="312" t="str">
        <f t="shared" si="4"/>
        <v>11/06/2009</v>
      </c>
      <c r="C191" s="284"/>
      <c r="D191" s="332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1" t="str">
        <f t="shared" si="4"/>
        <v>06580316</v>
      </c>
      <c r="B192" s="312" t="str">
        <f t="shared" si="4"/>
        <v>11/06/2009</v>
      </c>
      <c r="C192" s="284"/>
      <c r="D192" s="332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1" t="str">
        <f t="shared" si="4"/>
        <v>06580316</v>
      </c>
      <c r="B193" s="312" t="str">
        <f t="shared" si="4"/>
        <v>11/06/2009</v>
      </c>
      <c r="C193" s="284"/>
      <c r="D193" s="332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1" t="str">
        <f t="shared" si="4"/>
        <v>06580316</v>
      </c>
      <c r="B194" s="312" t="str">
        <f t="shared" si="4"/>
        <v>11/06/2009</v>
      </c>
      <c r="C194" s="284"/>
      <c r="D194" s="332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1" t="str">
        <f t="shared" si="4"/>
        <v>06580316</v>
      </c>
      <c r="B195" s="312" t="str">
        <f t="shared" si="4"/>
        <v>11/06/2009</v>
      </c>
      <c r="C195" s="284"/>
      <c r="D195" s="332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1" t="str">
        <f t="shared" si="4"/>
        <v>06580316</v>
      </c>
      <c r="B196" s="312" t="str">
        <f t="shared" si="4"/>
        <v>11/06/2009</v>
      </c>
      <c r="C196" s="284"/>
      <c r="D196" s="332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1" t="str">
        <f t="shared" si="4"/>
        <v>06580316</v>
      </c>
      <c r="B197" s="312" t="str">
        <f t="shared" si="4"/>
        <v>11/06/2009</v>
      </c>
      <c r="C197" s="284"/>
      <c r="D197" s="332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1" t="str">
        <f t="shared" si="4"/>
        <v>06580316</v>
      </c>
      <c r="B198" s="312" t="str">
        <f t="shared" si="4"/>
        <v>11/06/2009</v>
      </c>
      <c r="C198" s="284"/>
      <c r="D198" s="332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1" t="str">
        <f t="shared" si="4"/>
        <v>06580316</v>
      </c>
      <c r="B199" s="312" t="str">
        <f t="shared" si="4"/>
        <v>11/06/2009</v>
      </c>
      <c r="C199" s="284"/>
      <c r="D199" s="332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1" t="str">
        <f t="shared" si="4"/>
        <v>06580316</v>
      </c>
      <c r="B200" s="312" t="str">
        <f t="shared" si="4"/>
        <v>11/06/2009</v>
      </c>
      <c r="C200" s="284"/>
      <c r="D200" s="332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1" t="str">
        <f t="shared" si="4"/>
        <v>06580316</v>
      </c>
      <c r="B201" s="312" t="str">
        <f t="shared" si="4"/>
        <v>11/06/2009</v>
      </c>
      <c r="C201" s="284"/>
      <c r="D201" s="332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1" t="str">
        <f t="shared" si="4"/>
        <v>06580316</v>
      </c>
      <c r="B202" s="312" t="str">
        <f t="shared" si="4"/>
        <v>11/06/2009</v>
      </c>
      <c r="C202" s="284"/>
      <c r="D202" s="332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1" t="str">
        <f t="shared" si="4"/>
        <v>06580316</v>
      </c>
      <c r="B203" s="312" t="str">
        <f t="shared" si="4"/>
        <v>11/06/2009</v>
      </c>
      <c r="C203" s="284"/>
      <c r="D203" s="332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1" t="str">
        <f t="shared" si="4"/>
        <v>06580316</v>
      </c>
      <c r="B204" s="312" t="str">
        <f t="shared" si="4"/>
        <v>11/06/2009</v>
      </c>
      <c r="C204" s="284"/>
      <c r="D204" s="332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1" t="str">
        <f t="shared" si="4"/>
        <v>06580316</v>
      </c>
      <c r="B205" s="312" t="str">
        <f t="shared" si="4"/>
        <v>11/06/2009</v>
      </c>
      <c r="C205" s="284"/>
      <c r="D205" s="332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1" t="str">
        <f t="shared" si="4"/>
        <v>06580316</v>
      </c>
      <c r="B206" s="312" t="str">
        <f t="shared" si="4"/>
        <v>11/06/2009</v>
      </c>
      <c r="C206" s="284"/>
      <c r="D206" s="332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1" t="str">
        <f t="shared" si="4"/>
        <v>06580316</v>
      </c>
      <c r="B207" s="312" t="str">
        <f t="shared" si="4"/>
        <v>11/06/2009</v>
      </c>
      <c r="C207" s="284"/>
      <c r="D207" s="332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1" t="str">
        <f t="shared" si="4"/>
        <v>06580316</v>
      </c>
      <c r="B208" s="312" t="str">
        <f t="shared" si="4"/>
        <v>11/06/2009</v>
      </c>
      <c r="C208" s="284"/>
      <c r="D208" s="332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1" t="str">
        <f t="shared" si="4"/>
        <v>06580316</v>
      </c>
      <c r="B209" s="312" t="str">
        <f t="shared" si="4"/>
        <v>11/06/2009</v>
      </c>
      <c r="C209" s="284"/>
      <c r="D209" s="332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1" t="str">
        <f t="shared" si="4"/>
        <v>06580316</v>
      </c>
      <c r="B210" s="312" t="str">
        <f t="shared" si="4"/>
        <v>11/06/2009</v>
      </c>
      <c r="C210" s="284"/>
      <c r="D210" s="332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1" t="str">
        <f t="shared" si="4"/>
        <v>06580316</v>
      </c>
      <c r="B211" s="312" t="str">
        <f t="shared" si="4"/>
        <v>11/06/2009</v>
      </c>
      <c r="C211" s="284"/>
      <c r="D211" s="332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1" t="str">
        <f t="shared" si="4"/>
        <v>06580316</v>
      </c>
      <c r="B212" s="312" t="str">
        <f t="shared" si="4"/>
        <v>11/06/2009</v>
      </c>
      <c r="C212" s="284"/>
      <c r="D212" s="332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1" t="str">
        <f t="shared" si="4"/>
        <v>06580316</v>
      </c>
      <c r="B213" s="312" t="str">
        <f t="shared" si="4"/>
        <v>11/06/2009</v>
      </c>
      <c r="C213" s="284"/>
      <c r="D213" s="332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1" t="str">
        <f t="shared" si="4"/>
        <v>06580316</v>
      </c>
      <c r="B214" s="312" t="str">
        <f t="shared" si="4"/>
        <v>11/06/2009</v>
      </c>
      <c r="C214" s="284"/>
      <c r="D214" s="332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1" t="str">
        <f t="shared" si="4"/>
        <v>06580316</v>
      </c>
      <c r="B215" s="312" t="str">
        <f t="shared" si="4"/>
        <v>11/06/2009</v>
      </c>
      <c r="C215" s="284"/>
      <c r="D215" s="332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1" t="str">
        <f t="shared" si="4"/>
        <v>06580316</v>
      </c>
      <c r="B216" s="312" t="str">
        <f t="shared" si="4"/>
        <v>11/06/2009</v>
      </c>
      <c r="C216" s="284"/>
      <c r="D216" s="332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1" t="str">
        <f t="shared" si="4"/>
        <v>06580316</v>
      </c>
      <c r="B217" s="312" t="str">
        <f t="shared" si="4"/>
        <v>11/06/2009</v>
      </c>
      <c r="C217" s="284"/>
      <c r="D217" s="332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1" t="str">
        <f t="shared" ref="A218:B243" si="5">+A$88</f>
        <v>06580316</v>
      </c>
      <c r="B218" s="312" t="str">
        <f t="shared" si="5"/>
        <v>11/06/2009</v>
      </c>
      <c r="C218" s="284"/>
      <c r="D218" s="332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1" t="str">
        <f t="shared" si="5"/>
        <v>06580316</v>
      </c>
      <c r="B219" s="312" t="str">
        <f t="shared" si="5"/>
        <v>11/06/2009</v>
      </c>
      <c r="C219" s="284"/>
      <c r="D219" s="332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1" t="str">
        <f t="shared" si="5"/>
        <v>06580316</v>
      </c>
      <c r="B220" s="312" t="str">
        <f t="shared" si="5"/>
        <v>11/06/2009</v>
      </c>
      <c r="C220" s="284"/>
      <c r="D220" s="332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1" t="str">
        <f t="shared" si="5"/>
        <v>06580316</v>
      </c>
      <c r="B221" s="312" t="str">
        <f t="shared" si="5"/>
        <v>11/06/2009</v>
      </c>
      <c r="C221" s="284"/>
      <c r="D221" s="332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1" t="str">
        <f t="shared" si="5"/>
        <v>06580316</v>
      </c>
      <c r="B222" s="312" t="str">
        <f t="shared" si="5"/>
        <v>11/06/2009</v>
      </c>
      <c r="C222" s="284"/>
      <c r="D222" s="332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1" t="str">
        <f t="shared" si="5"/>
        <v>06580316</v>
      </c>
      <c r="B223" s="312" t="str">
        <f t="shared" si="5"/>
        <v>11/06/2009</v>
      </c>
      <c r="C223" s="284"/>
      <c r="D223" s="332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1" t="str">
        <f t="shared" si="5"/>
        <v>06580316</v>
      </c>
      <c r="B224" s="312" t="str">
        <f t="shared" si="5"/>
        <v>11/06/2009</v>
      </c>
      <c r="C224" s="284"/>
      <c r="D224" s="332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1" t="str">
        <f t="shared" si="5"/>
        <v>06580316</v>
      </c>
      <c r="B225" s="312" t="str">
        <f t="shared" si="5"/>
        <v>11/06/2009</v>
      </c>
      <c r="C225" s="284"/>
      <c r="D225" s="332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1" t="str">
        <f t="shared" si="5"/>
        <v>06580316</v>
      </c>
      <c r="B226" s="312" t="str">
        <f t="shared" si="5"/>
        <v>11/06/2009</v>
      </c>
      <c r="C226" s="284"/>
      <c r="D226" s="332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1" t="str">
        <f t="shared" si="5"/>
        <v>06580316</v>
      </c>
      <c r="B227" s="312" t="str">
        <f t="shared" si="5"/>
        <v>11/06/2009</v>
      </c>
      <c r="C227" s="284"/>
      <c r="D227" s="332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1" t="str">
        <f t="shared" si="5"/>
        <v>06580316</v>
      </c>
      <c r="B228" s="312" t="str">
        <f t="shared" si="5"/>
        <v>11/06/2009</v>
      </c>
      <c r="C228" s="284"/>
      <c r="D228" s="332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1" t="str">
        <f t="shared" si="5"/>
        <v>06580316</v>
      </c>
      <c r="B229" s="312" t="str">
        <f t="shared" si="5"/>
        <v>11/06/2009</v>
      </c>
      <c r="C229" s="284"/>
      <c r="D229" s="332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1" t="str">
        <f t="shared" si="5"/>
        <v>06580316</v>
      </c>
      <c r="B230" s="312" t="str">
        <f t="shared" si="5"/>
        <v>11/06/2009</v>
      </c>
      <c r="C230" s="284"/>
      <c r="D230" s="332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1" t="str">
        <f t="shared" si="5"/>
        <v>06580316</v>
      </c>
      <c r="B231" s="312" t="str">
        <f t="shared" si="5"/>
        <v>11/06/2009</v>
      </c>
      <c r="C231" s="284"/>
      <c r="D231" s="332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1" t="str">
        <f t="shared" si="5"/>
        <v>06580316</v>
      </c>
      <c r="B232" s="312" t="str">
        <f t="shared" si="5"/>
        <v>11/06/2009</v>
      </c>
      <c r="C232" s="284"/>
      <c r="D232" s="332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1" t="str">
        <f t="shared" si="5"/>
        <v>06580316</v>
      </c>
      <c r="B233" s="312" t="str">
        <f t="shared" si="5"/>
        <v>11/06/2009</v>
      </c>
      <c r="C233" s="284"/>
      <c r="D233" s="332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1" t="str">
        <f t="shared" si="5"/>
        <v>06580316</v>
      </c>
      <c r="B234" s="312" t="str">
        <f t="shared" si="5"/>
        <v>11/06/2009</v>
      </c>
      <c r="C234" s="284"/>
      <c r="D234" s="332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1" t="str">
        <f t="shared" si="5"/>
        <v>06580316</v>
      </c>
      <c r="B235" s="312" t="str">
        <f t="shared" si="5"/>
        <v>11/06/2009</v>
      </c>
      <c r="C235" s="284"/>
      <c r="D235" s="332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1" t="str">
        <f t="shared" si="5"/>
        <v>06580316</v>
      </c>
      <c r="B236" s="312" t="str">
        <f t="shared" si="5"/>
        <v>11/06/2009</v>
      </c>
      <c r="C236" s="284"/>
      <c r="D236" s="332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1" t="str">
        <f t="shared" si="5"/>
        <v>06580316</v>
      </c>
      <c r="B237" s="312" t="str">
        <f t="shared" si="5"/>
        <v>11/06/2009</v>
      </c>
      <c r="C237" s="284"/>
      <c r="D237" s="332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1" t="str">
        <f t="shared" si="5"/>
        <v>06580316</v>
      </c>
      <c r="B238" s="312" t="str">
        <f t="shared" si="5"/>
        <v>11/06/2009</v>
      </c>
      <c r="C238" s="284"/>
      <c r="D238" s="332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1" t="str">
        <f t="shared" si="5"/>
        <v>06580316</v>
      </c>
      <c r="B239" s="312" t="str">
        <f t="shared" si="5"/>
        <v>11/06/2009</v>
      </c>
      <c r="C239" s="284"/>
      <c r="D239" s="332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1" t="str">
        <f t="shared" si="5"/>
        <v>06580316</v>
      </c>
      <c r="B240" s="312" t="str">
        <f t="shared" si="5"/>
        <v>11/06/2009</v>
      </c>
      <c r="C240" s="284"/>
      <c r="D240" s="332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1" t="str">
        <f t="shared" si="5"/>
        <v>06580316</v>
      </c>
      <c r="B241" s="312" t="str">
        <f t="shared" si="5"/>
        <v>11/06/2009</v>
      </c>
      <c r="C241" s="284"/>
      <c r="D241" s="332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1" t="str">
        <f t="shared" si="5"/>
        <v>06580316</v>
      </c>
      <c r="B242" s="312" t="str">
        <f t="shared" si="5"/>
        <v>11/06/2009</v>
      </c>
      <c r="C242" s="284"/>
      <c r="D242" s="332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1" t="str">
        <f t="shared" si="5"/>
        <v>06580316</v>
      </c>
      <c r="B243" s="312" t="str">
        <f t="shared" si="5"/>
        <v>11/06/2009</v>
      </c>
      <c r="C243" s="284"/>
      <c r="D243" s="332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3"/>
      <c r="D244" s="333"/>
      <c r="E244" s="333"/>
      <c r="F244" s="334"/>
      <c r="G244" s="334"/>
      <c r="H244" s="333"/>
      <c r="I244" s="333"/>
      <c r="J244" s="333"/>
      <c r="K244" s="333"/>
      <c r="L244" s="333"/>
      <c r="M244" s="333"/>
      <c r="N244" s="333"/>
      <c r="O244" s="333"/>
      <c r="P244" s="333"/>
      <c r="Q244" s="333"/>
      <c r="R244" s="333"/>
      <c r="S244" s="333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3"/>
      <c r="D257" s="333"/>
      <c r="E257" s="333"/>
      <c r="F257" s="334"/>
      <c r="G257" s="334"/>
      <c r="H257" s="333"/>
      <c r="I257" s="333"/>
      <c r="J257" s="333"/>
      <c r="K257" s="333"/>
      <c r="L257" s="333"/>
      <c r="M257" s="333"/>
      <c r="N257" s="333"/>
      <c r="O257" s="333"/>
      <c r="P257" s="333"/>
      <c r="Q257" s="333"/>
      <c r="R257" s="333"/>
      <c r="S257" s="333"/>
      <c r="T257"/>
    </row>
    <row r="258" spans="3:20">
      <c r="C258" s="333"/>
      <c r="D258" s="333"/>
      <c r="E258" s="333"/>
      <c r="F258" s="334"/>
      <c r="G258" s="334"/>
      <c r="H258" s="333"/>
      <c r="I258" s="333"/>
      <c r="J258" s="333"/>
      <c r="K258" s="333"/>
      <c r="L258" s="333"/>
      <c r="M258" s="333"/>
      <c r="N258" s="333"/>
      <c r="O258" s="333"/>
      <c r="P258" s="333"/>
      <c r="Q258" s="333"/>
      <c r="R258" s="333"/>
      <c r="S258" s="333"/>
      <c r="T258"/>
    </row>
    <row r="259" spans="3:20">
      <c r="C259" s="333"/>
      <c r="D259" s="333"/>
      <c r="E259" s="333"/>
      <c r="F259" s="334"/>
      <c r="G259" s="334"/>
      <c r="H259" s="333"/>
      <c r="I259" s="333"/>
      <c r="J259" s="333"/>
      <c r="K259" s="333"/>
      <c r="L259" s="333"/>
      <c r="M259" s="333"/>
      <c r="N259" s="333"/>
      <c r="O259" s="333"/>
      <c r="P259" s="333"/>
      <c r="Q259" s="333"/>
      <c r="R259" s="333"/>
      <c r="S259" s="333"/>
      <c r="T259"/>
    </row>
    <row r="260" spans="3:20">
      <c r="C260" s="333"/>
      <c r="D260" s="333"/>
      <c r="E260" s="333"/>
      <c r="F260" s="334"/>
      <c r="G260" s="334"/>
      <c r="H260" s="333"/>
      <c r="I260" s="333"/>
      <c r="J260" s="333"/>
      <c r="K260" s="333"/>
      <c r="L260" s="333"/>
      <c r="M260" s="333"/>
      <c r="N260" s="333"/>
      <c r="O260" s="333"/>
      <c r="P260" s="333"/>
      <c r="Q260" s="333"/>
      <c r="R260" s="333"/>
      <c r="S260" s="333"/>
      <c r="T260"/>
    </row>
    <row r="261" spans="3:20">
      <c r="C261" s="333"/>
      <c r="D261" s="333"/>
      <c r="E261" s="333"/>
      <c r="F261" s="334"/>
      <c r="G261" s="334"/>
      <c r="H261" s="333"/>
      <c r="I261" s="333"/>
      <c r="J261" s="333"/>
      <c r="K261" s="333"/>
      <c r="L261" s="333"/>
      <c r="M261" s="333"/>
      <c r="N261" s="333"/>
      <c r="O261" s="333"/>
      <c r="P261" s="333"/>
      <c r="Q261" s="333"/>
      <c r="R261" s="333"/>
      <c r="S261" s="333"/>
      <c r="T261"/>
    </row>
    <row r="262" spans="3:20">
      <c r="C262" s="333"/>
      <c r="D262" s="333"/>
      <c r="E262" s="333"/>
      <c r="F262" s="334"/>
      <c r="G262" s="334"/>
      <c r="H262" s="333"/>
      <c r="I262" s="333"/>
      <c r="J262" s="333"/>
      <c r="K262" s="333"/>
      <c r="L262" s="333"/>
      <c r="M262" s="333"/>
      <c r="N262" s="333"/>
      <c r="O262" s="333"/>
      <c r="P262" s="333"/>
      <c r="Q262" s="333"/>
      <c r="R262" s="333"/>
      <c r="S262" s="333"/>
      <c r="T262"/>
    </row>
    <row r="263" spans="3:20">
      <c r="C263" s="333"/>
      <c r="D263" s="333"/>
      <c r="E263" s="333"/>
      <c r="F263" s="334"/>
      <c r="G263" s="334"/>
      <c r="H263" s="333"/>
      <c r="I263" s="333"/>
      <c r="J263" s="333"/>
      <c r="K263" s="333"/>
      <c r="L263" s="333"/>
      <c r="M263" s="333"/>
      <c r="N263" s="333"/>
      <c r="O263" s="333"/>
      <c r="P263" s="333"/>
      <c r="Q263" s="333"/>
      <c r="R263" s="333"/>
      <c r="S263" s="333"/>
      <c r="T263"/>
    </row>
    <row r="264" spans="3:20">
      <c r="C264" s="333"/>
      <c r="D264" s="333"/>
      <c r="E264" s="333"/>
      <c r="F264" s="334"/>
      <c r="G264" s="334"/>
      <c r="H264" s="333"/>
      <c r="I264" s="333"/>
      <c r="J264" s="333"/>
      <c r="K264" s="333"/>
      <c r="L264" s="333"/>
      <c r="M264" s="333"/>
      <c r="N264" s="333"/>
      <c r="O264" s="333"/>
      <c r="P264" s="333"/>
      <c r="Q264" s="333"/>
      <c r="R264" s="333"/>
      <c r="S264" s="333"/>
      <c r="T264"/>
    </row>
    <row r="265" spans="3:20">
      <c r="C265" s="333"/>
      <c r="D265" s="333"/>
      <c r="E265" s="333"/>
      <c r="F265" s="334"/>
      <c r="G265" s="334"/>
      <c r="H265" s="333"/>
      <c r="I265" s="333"/>
      <c r="J265" s="333"/>
      <c r="K265" s="333"/>
      <c r="L265" s="333"/>
      <c r="M265" s="333"/>
      <c r="N265" s="333"/>
      <c r="O265" s="333"/>
      <c r="P265" s="333"/>
      <c r="Q265" s="333"/>
      <c r="R265" s="333"/>
      <c r="S265" s="333"/>
      <c r="T265"/>
    </row>
    <row r="266" spans="3:20">
      <c r="C266" s="333"/>
      <c r="D266" s="333"/>
      <c r="E266" s="333"/>
      <c r="F266" s="334"/>
      <c r="G266" s="334"/>
      <c r="H266" s="333"/>
      <c r="I266" s="333"/>
      <c r="J266" s="333"/>
      <c r="K266" s="333"/>
      <c r="L266" s="333"/>
      <c r="M266" s="333"/>
      <c r="N266" s="333"/>
      <c r="O266" s="333"/>
      <c r="P266" s="333"/>
      <c r="Q266" s="333"/>
      <c r="R266" s="333"/>
      <c r="S266" s="333"/>
      <c r="T266"/>
    </row>
    <row r="267" spans="3:20">
      <c r="C267" s="333"/>
      <c r="D267" s="333"/>
      <c r="E267" s="333"/>
      <c r="F267" s="334"/>
      <c r="G267" s="334"/>
      <c r="H267" s="333"/>
      <c r="I267" s="333"/>
      <c r="J267" s="333"/>
      <c r="K267" s="333"/>
      <c r="L267" s="333"/>
      <c r="M267" s="333"/>
      <c r="N267" s="333"/>
      <c r="O267" s="333"/>
      <c r="P267" s="333"/>
      <c r="Q267" s="333"/>
      <c r="R267" s="333"/>
      <c r="S267" s="333"/>
      <c r="T267"/>
    </row>
    <row r="268" spans="3:20">
      <c r="C268" s="333"/>
      <c r="D268" s="333"/>
      <c r="E268" s="333"/>
      <c r="F268" s="334"/>
      <c r="G268" s="334"/>
      <c r="H268" s="333"/>
      <c r="I268" s="333"/>
      <c r="J268" s="333"/>
      <c r="K268" s="333"/>
      <c r="L268" s="333"/>
      <c r="M268" s="333"/>
      <c r="N268" s="333"/>
      <c r="O268" s="333"/>
      <c r="P268" s="333"/>
      <c r="Q268" s="333"/>
      <c r="R268" s="333"/>
      <c r="S268" s="333"/>
      <c r="T268"/>
    </row>
    <row r="269" spans="3:20">
      <c r="C269" s="333"/>
      <c r="D269" s="333"/>
      <c r="E269" s="333"/>
      <c r="F269" s="334"/>
      <c r="G269" s="334"/>
      <c r="H269" s="333"/>
      <c r="I269" s="333"/>
      <c r="J269" s="333"/>
      <c r="K269" s="333"/>
      <c r="L269" s="333"/>
      <c r="M269" s="333"/>
      <c r="N269" s="333"/>
      <c r="O269" s="333"/>
      <c r="P269" s="333"/>
      <c r="Q269" s="333"/>
      <c r="R269" s="333"/>
      <c r="S269" s="333"/>
      <c r="T269"/>
    </row>
    <row r="270" spans="3:20">
      <c r="C270" s="333"/>
      <c r="D270" s="333"/>
      <c r="E270" s="333"/>
      <c r="F270" s="334"/>
      <c r="G270" s="334"/>
      <c r="H270" s="333"/>
      <c r="I270" s="333"/>
      <c r="J270" s="333"/>
      <c r="K270" s="333"/>
      <c r="L270" s="333"/>
      <c r="M270" s="333"/>
      <c r="N270" s="333"/>
      <c r="O270" s="333"/>
      <c r="P270" s="333"/>
      <c r="Q270" s="333"/>
      <c r="R270" s="333"/>
      <c r="S270" s="333"/>
      <c r="T270"/>
    </row>
    <row r="271" spans="3:20">
      <c r="C271" s="333"/>
      <c r="D271" s="333"/>
      <c r="E271" s="333"/>
      <c r="F271" s="334"/>
      <c r="G271" s="334"/>
      <c r="H271" s="333"/>
      <c r="I271" s="333"/>
      <c r="J271" s="333"/>
      <c r="K271" s="333"/>
      <c r="L271" s="333"/>
      <c r="M271" s="333"/>
      <c r="N271" s="333"/>
      <c r="O271" s="333"/>
      <c r="P271" s="333"/>
      <c r="Q271" s="333"/>
      <c r="R271" s="333"/>
      <c r="S271" s="333"/>
      <c r="T271"/>
    </row>
    <row r="272" spans="3:20">
      <c r="C272" s="333"/>
      <c r="D272" s="333"/>
      <c r="E272" s="333"/>
      <c r="F272" s="334"/>
      <c r="G272" s="334"/>
      <c r="H272" s="333"/>
      <c r="I272" s="333"/>
      <c r="J272" s="333"/>
      <c r="K272" s="333"/>
      <c r="L272" s="333"/>
      <c r="M272" s="333"/>
      <c r="N272" s="333"/>
      <c r="O272" s="333"/>
      <c r="P272" s="333"/>
      <c r="Q272" s="333"/>
      <c r="R272" s="333"/>
      <c r="S272" s="333"/>
      <c r="T272"/>
    </row>
    <row r="273" spans="3:20">
      <c r="C273" s="333"/>
      <c r="D273" s="333"/>
      <c r="E273" s="333"/>
      <c r="F273" s="334"/>
      <c r="G273" s="334"/>
      <c r="H273" s="333"/>
      <c r="I273" s="333"/>
      <c r="J273" s="333"/>
      <c r="K273" s="333"/>
      <c r="L273" s="333"/>
      <c r="M273" s="333"/>
      <c r="N273" s="333"/>
      <c r="O273" s="333"/>
      <c r="P273" s="333"/>
      <c r="Q273" s="333"/>
      <c r="R273" s="333"/>
      <c r="S273" s="333"/>
      <c r="T273"/>
    </row>
    <row r="274" spans="3:20">
      <c r="C274" s="333"/>
      <c r="D274" s="333"/>
      <c r="E274" s="333"/>
      <c r="F274" s="334"/>
      <c r="G274" s="334"/>
      <c r="H274" s="333"/>
      <c r="I274" s="333"/>
      <c r="J274" s="333"/>
      <c r="K274" s="333"/>
      <c r="L274" s="333"/>
      <c r="M274" s="333"/>
      <c r="N274" s="333"/>
      <c r="O274" s="333"/>
      <c r="P274" s="333"/>
      <c r="Q274" s="333"/>
      <c r="R274" s="333"/>
      <c r="S274" s="333"/>
      <c r="T274"/>
    </row>
    <row r="275" spans="3:20">
      <c r="C275" s="333"/>
      <c r="D275" s="333"/>
      <c r="E275" s="333"/>
      <c r="F275" s="334"/>
      <c r="G275" s="334"/>
      <c r="H275" s="333"/>
      <c r="I275" s="333"/>
      <c r="J275" s="333"/>
      <c r="K275" s="333"/>
      <c r="L275" s="333"/>
      <c r="M275" s="333"/>
      <c r="N275" s="333"/>
      <c r="O275" s="333"/>
      <c r="P275" s="333"/>
      <c r="Q275" s="333"/>
      <c r="R275" s="333"/>
      <c r="S275" s="333"/>
      <c r="T275"/>
    </row>
    <row r="276" spans="3:20">
      <c r="C276" s="333"/>
      <c r="D276" s="333"/>
      <c r="E276" s="333"/>
      <c r="F276" s="334"/>
      <c r="G276" s="334"/>
      <c r="H276" s="333"/>
      <c r="I276" s="333"/>
      <c r="J276" s="333"/>
      <c r="K276" s="333"/>
      <c r="L276" s="333"/>
      <c r="M276" s="333"/>
      <c r="N276" s="333"/>
      <c r="O276" s="333"/>
      <c r="P276" s="333"/>
      <c r="Q276" s="333"/>
      <c r="R276" s="333"/>
      <c r="S276" s="333"/>
      <c r="T276"/>
    </row>
    <row r="277" spans="3:20">
      <c r="C277" s="333"/>
      <c r="D277" s="333"/>
      <c r="E277" s="333"/>
      <c r="F277" s="334"/>
      <c r="G277" s="334"/>
      <c r="H277" s="333"/>
      <c r="I277" s="333"/>
      <c r="J277" s="333"/>
      <c r="K277" s="333"/>
      <c r="L277" s="333"/>
      <c r="M277" s="333"/>
      <c r="N277" s="333"/>
      <c r="O277" s="333"/>
      <c r="P277" s="333"/>
      <c r="Q277" s="333"/>
      <c r="R277" s="333"/>
      <c r="S277" s="333"/>
      <c r="T277"/>
    </row>
    <row r="278" spans="3:20">
      <c r="C278" s="333"/>
      <c r="D278" s="333"/>
      <c r="E278" s="333"/>
      <c r="F278" s="334"/>
      <c r="G278" s="334"/>
      <c r="H278" s="333"/>
      <c r="I278" s="333"/>
      <c r="J278" s="333"/>
      <c r="K278" s="333"/>
      <c r="L278" s="333"/>
      <c r="M278" s="333"/>
      <c r="N278" s="333"/>
      <c r="O278" s="333"/>
      <c r="P278" s="333"/>
      <c r="Q278" s="333"/>
      <c r="R278" s="333"/>
      <c r="S278" s="333"/>
      <c r="T278"/>
    </row>
    <row r="279" spans="3:20">
      <c r="C279" s="333"/>
      <c r="D279" s="333"/>
      <c r="E279" s="333"/>
      <c r="F279" s="334"/>
      <c r="G279" s="334"/>
      <c r="H279" s="333"/>
      <c r="I279" s="333"/>
      <c r="J279" s="333"/>
      <c r="K279" s="333"/>
      <c r="L279" s="333"/>
      <c r="M279" s="333"/>
      <c r="N279" s="333"/>
      <c r="O279" s="333"/>
      <c r="P279" s="333"/>
      <c r="Q279" s="333"/>
      <c r="R279" s="333"/>
      <c r="S279" s="333"/>
      <c r="T279"/>
    </row>
    <row r="280" spans="3:20">
      <c r="C280" s="333"/>
      <c r="D280" s="333"/>
      <c r="E280" s="333"/>
      <c r="F280" s="334"/>
      <c r="G280" s="334"/>
      <c r="H280" s="333"/>
      <c r="I280" s="333"/>
      <c r="J280" s="333"/>
      <c r="K280" s="333"/>
      <c r="L280" s="333"/>
      <c r="M280" s="333"/>
      <c r="N280" s="333"/>
      <c r="O280" s="333"/>
      <c r="P280" s="333"/>
      <c r="Q280" s="333"/>
      <c r="R280" s="333"/>
      <c r="S280" s="333"/>
      <c r="T280"/>
    </row>
    <row r="281" spans="3:20">
      <c r="C281" s="333"/>
      <c r="D281" s="333"/>
      <c r="E281" s="333"/>
      <c r="F281" s="334"/>
      <c r="G281" s="334"/>
      <c r="H281" s="333"/>
      <c r="I281" s="333"/>
      <c r="J281" s="333"/>
      <c r="K281" s="333"/>
      <c r="L281" s="333"/>
      <c r="M281" s="333"/>
      <c r="N281" s="333"/>
      <c r="O281" s="333"/>
      <c r="P281" s="333"/>
      <c r="Q281" s="333"/>
      <c r="R281" s="333"/>
      <c r="S281" s="333"/>
      <c r="T281"/>
    </row>
    <row r="282" spans="3:20">
      <c r="C282" s="333"/>
      <c r="D282" s="333"/>
      <c r="E282" s="333"/>
      <c r="F282" s="334"/>
      <c r="G282" s="334"/>
      <c r="H282" s="333"/>
      <c r="I282" s="333"/>
      <c r="J282" s="333"/>
      <c r="K282" s="333"/>
      <c r="L282" s="333"/>
      <c r="M282" s="333"/>
      <c r="N282" s="333"/>
      <c r="O282" s="333"/>
      <c r="P282" s="333"/>
      <c r="Q282" s="333"/>
      <c r="R282" s="333"/>
      <c r="S282" s="333"/>
      <c r="T282"/>
    </row>
    <row r="283" spans="3:20">
      <c r="C283" s="333"/>
      <c r="D283" s="333"/>
      <c r="E283" s="333"/>
      <c r="F283" s="334"/>
      <c r="G283" s="334"/>
      <c r="H283" s="333"/>
      <c r="I283" s="333"/>
      <c r="J283" s="333"/>
      <c r="K283" s="333"/>
      <c r="L283" s="333"/>
      <c r="M283" s="333"/>
      <c r="N283" s="333"/>
      <c r="O283" s="333"/>
      <c r="P283" s="333"/>
      <c r="Q283" s="333"/>
      <c r="R283" s="333"/>
      <c r="S283" s="333"/>
      <c r="T283"/>
    </row>
    <row r="284" spans="3:20">
      <c r="C284" s="333"/>
      <c r="D284" s="333"/>
      <c r="E284" s="333"/>
      <c r="F284" s="334"/>
      <c r="G284" s="334"/>
      <c r="H284" s="333"/>
      <c r="I284" s="333"/>
      <c r="J284" s="333"/>
      <c r="K284" s="333"/>
      <c r="L284" s="333"/>
      <c r="M284" s="333"/>
      <c r="N284" s="333"/>
      <c r="O284" s="333"/>
      <c r="P284" s="333"/>
      <c r="Q284" s="333"/>
      <c r="R284" s="333"/>
      <c r="S284" s="333"/>
      <c r="T284"/>
    </row>
    <row r="285" spans="3:20">
      <c r="C285" s="333"/>
      <c r="D285" s="333"/>
      <c r="E285" s="333"/>
      <c r="F285" s="334"/>
      <c r="G285" s="334"/>
      <c r="H285" s="333"/>
      <c r="I285" s="333"/>
      <c r="J285" s="333"/>
      <c r="K285" s="333"/>
      <c r="L285" s="333"/>
      <c r="M285" s="333"/>
      <c r="N285" s="333"/>
      <c r="O285" s="333"/>
      <c r="P285" s="333"/>
      <c r="Q285" s="333"/>
      <c r="R285" s="333"/>
      <c r="S285" s="333"/>
      <c r="T285"/>
    </row>
    <row r="286" spans="3:20">
      <c r="C286" s="333"/>
      <c r="D286" s="333"/>
      <c r="E286" s="333"/>
      <c r="F286" s="334"/>
      <c r="G286" s="334"/>
      <c r="H286" s="333"/>
      <c r="I286" s="333"/>
      <c r="J286" s="333"/>
      <c r="K286" s="333"/>
      <c r="L286" s="333"/>
      <c r="M286" s="333"/>
      <c r="N286" s="333"/>
      <c r="O286" s="333"/>
      <c r="P286" s="333"/>
      <c r="Q286" s="333"/>
      <c r="R286" s="333"/>
      <c r="S286" s="333"/>
      <c r="T286"/>
    </row>
    <row r="287" spans="3:20">
      <c r="C287" s="333"/>
      <c r="D287" s="333"/>
      <c r="E287" s="333"/>
      <c r="F287" s="334"/>
      <c r="G287" s="334"/>
      <c r="H287" s="333"/>
      <c r="I287" s="333"/>
      <c r="J287" s="333"/>
      <c r="K287" s="333"/>
      <c r="L287" s="333"/>
      <c r="M287" s="333"/>
      <c r="N287" s="333"/>
      <c r="O287" s="333"/>
      <c r="P287" s="333"/>
      <c r="Q287" s="333"/>
      <c r="R287" s="333"/>
      <c r="S287" s="333"/>
      <c r="T287"/>
    </row>
    <row r="288" spans="3:20">
      <c r="C288" s="333"/>
      <c r="D288" s="333"/>
      <c r="E288" s="333"/>
      <c r="F288" s="334"/>
      <c r="G288" s="334"/>
      <c r="H288" s="333"/>
      <c r="I288" s="333"/>
      <c r="J288" s="333"/>
      <c r="K288" s="333"/>
      <c r="L288" s="333"/>
      <c r="M288" s="333"/>
      <c r="N288" s="333"/>
      <c r="O288" s="333"/>
      <c r="P288" s="333"/>
      <c r="Q288" s="333"/>
      <c r="R288" s="333"/>
      <c r="S288" s="333"/>
      <c r="T288"/>
    </row>
    <row r="289" spans="3:20">
      <c r="C289" s="333"/>
      <c r="D289" s="333"/>
      <c r="E289" s="333"/>
      <c r="F289" s="334"/>
      <c r="G289" s="334"/>
      <c r="H289" s="333"/>
      <c r="I289" s="333"/>
      <c r="J289" s="333"/>
      <c r="K289" s="333"/>
      <c r="L289" s="333"/>
      <c r="M289" s="333"/>
      <c r="N289" s="333"/>
      <c r="O289" s="333"/>
      <c r="P289" s="333"/>
      <c r="Q289" s="333"/>
      <c r="R289" s="333"/>
      <c r="S289" s="333"/>
      <c r="T289"/>
    </row>
    <row r="290" spans="3:20">
      <c r="C290" s="333"/>
      <c r="D290" s="333"/>
      <c r="E290" s="333"/>
      <c r="F290" s="334"/>
      <c r="G290" s="334"/>
      <c r="H290" s="333"/>
      <c r="I290" s="333"/>
      <c r="J290" s="333"/>
      <c r="K290" s="333"/>
      <c r="L290" s="333"/>
      <c r="M290" s="333"/>
      <c r="N290" s="333"/>
      <c r="O290" s="333"/>
      <c r="P290" s="333"/>
      <c r="Q290" s="333"/>
      <c r="R290" s="333"/>
      <c r="S290" s="333"/>
      <c r="T290"/>
    </row>
    <row r="291" spans="3:20">
      <c r="C291" s="333"/>
      <c r="D291" s="333"/>
      <c r="E291" s="333"/>
      <c r="F291" s="334"/>
      <c r="G291" s="334"/>
      <c r="H291" s="333"/>
      <c r="I291" s="333"/>
      <c r="J291" s="333"/>
      <c r="K291" s="333"/>
      <c r="L291" s="333"/>
      <c r="M291" s="333"/>
      <c r="N291" s="333"/>
      <c r="O291" s="333"/>
      <c r="P291" s="333"/>
      <c r="Q291" s="333"/>
      <c r="R291" s="333"/>
      <c r="S291" s="333"/>
      <c r="T291"/>
    </row>
    <row r="292" spans="3:20">
      <c r="C292" s="333"/>
      <c r="D292" s="333"/>
      <c r="E292" s="333"/>
      <c r="F292" s="334"/>
      <c r="G292" s="334"/>
      <c r="H292" s="333"/>
      <c r="I292" s="333"/>
      <c r="J292" s="333"/>
      <c r="K292" s="333"/>
      <c r="L292" s="333"/>
      <c r="M292" s="333"/>
      <c r="N292" s="333"/>
      <c r="O292" s="333"/>
      <c r="P292" s="333"/>
      <c r="Q292" s="333"/>
      <c r="R292" s="333"/>
      <c r="S292" s="333"/>
      <c r="T292"/>
    </row>
    <row r="293" spans="3:20">
      <c r="C293" s="333"/>
      <c r="D293" s="333"/>
      <c r="E293" s="333"/>
      <c r="F293" s="334"/>
      <c r="G293" s="334"/>
      <c r="H293" s="333"/>
      <c r="I293" s="333"/>
      <c r="J293" s="333"/>
      <c r="K293" s="333"/>
      <c r="L293" s="333"/>
      <c r="M293" s="333"/>
      <c r="N293" s="333"/>
      <c r="O293" s="333"/>
      <c r="P293" s="333"/>
      <c r="Q293" s="333"/>
      <c r="R293" s="333"/>
      <c r="S293" s="333"/>
      <c r="T293"/>
    </row>
    <row r="294" spans="3:20">
      <c r="C294" s="333"/>
      <c r="D294" s="333"/>
      <c r="E294" s="333"/>
      <c r="F294" s="334"/>
      <c r="G294" s="334"/>
      <c r="H294" s="333"/>
      <c r="I294" s="333"/>
      <c r="J294" s="333"/>
      <c r="K294" s="333"/>
      <c r="L294" s="333"/>
      <c r="M294" s="333"/>
      <c r="N294" s="333"/>
      <c r="O294" s="333"/>
      <c r="P294" s="333"/>
      <c r="Q294" s="333"/>
      <c r="R294" s="333"/>
      <c r="S294" s="333"/>
      <c r="T294"/>
    </row>
    <row r="295" spans="3:20">
      <c r="C295" s="333"/>
      <c r="D295" s="333"/>
      <c r="E295" s="333"/>
      <c r="F295" s="334"/>
      <c r="G295" s="334"/>
      <c r="H295" s="333"/>
      <c r="I295" s="333"/>
      <c r="J295" s="333"/>
      <c r="K295" s="333"/>
      <c r="L295" s="333"/>
      <c r="M295" s="333"/>
      <c r="N295" s="333"/>
      <c r="O295" s="333"/>
      <c r="P295" s="333"/>
      <c r="Q295" s="333"/>
      <c r="R295" s="333"/>
      <c r="S295" s="333"/>
      <c r="T295"/>
    </row>
    <row r="296" spans="3:20">
      <c r="C296" s="333"/>
      <c r="D296" s="333"/>
      <c r="E296" s="333"/>
      <c r="F296" s="334"/>
      <c r="G296" s="334"/>
      <c r="H296" s="333"/>
      <c r="I296" s="333"/>
      <c r="J296" s="333"/>
      <c r="K296" s="333"/>
      <c r="L296" s="333"/>
      <c r="M296" s="333"/>
      <c r="N296" s="333"/>
      <c r="O296" s="333"/>
      <c r="P296" s="333"/>
      <c r="Q296" s="333"/>
      <c r="R296" s="333"/>
      <c r="S296" s="333"/>
      <c r="T296"/>
    </row>
    <row r="297" spans="3:20">
      <c r="C297" s="333"/>
      <c r="D297" s="333"/>
      <c r="E297" s="333"/>
      <c r="F297" s="334"/>
      <c r="G297" s="334"/>
      <c r="H297" s="333"/>
      <c r="I297" s="333"/>
      <c r="J297" s="333"/>
      <c r="K297" s="333"/>
      <c r="L297" s="333"/>
      <c r="M297" s="333"/>
      <c r="N297" s="333"/>
      <c r="O297" s="333"/>
      <c r="P297" s="333"/>
      <c r="Q297" s="333"/>
      <c r="R297" s="333"/>
      <c r="S297" s="333"/>
      <c r="T297"/>
    </row>
    <row r="298" spans="3:20">
      <c r="C298" s="333"/>
      <c r="D298" s="333"/>
      <c r="E298" s="333"/>
      <c r="F298" s="334"/>
      <c r="G298" s="334"/>
      <c r="H298" s="333"/>
      <c r="I298" s="333"/>
      <c r="J298" s="333"/>
      <c r="K298" s="333"/>
      <c r="L298" s="333"/>
      <c r="M298" s="333"/>
      <c r="N298" s="333"/>
      <c r="O298" s="333"/>
      <c r="P298" s="333"/>
      <c r="Q298" s="333"/>
      <c r="R298" s="333"/>
      <c r="S298" s="333"/>
      <c r="T298"/>
    </row>
    <row r="299" spans="3:20">
      <c r="C299" s="333"/>
      <c r="D299" s="333"/>
      <c r="E299" s="333"/>
      <c r="F299" s="334"/>
      <c r="G299" s="334"/>
      <c r="H299" s="333"/>
      <c r="I299" s="333"/>
      <c r="J299" s="333"/>
      <c r="K299" s="333"/>
      <c r="L299" s="333"/>
      <c r="M299" s="333"/>
      <c r="N299" s="333"/>
      <c r="O299" s="333"/>
      <c r="P299" s="333"/>
      <c r="Q299" s="333"/>
      <c r="R299" s="333"/>
      <c r="S299" s="333"/>
      <c r="T299"/>
    </row>
    <row r="300" spans="3:20">
      <c r="C300" s="333"/>
      <c r="D300" s="333"/>
      <c r="E300" s="333"/>
      <c r="F300" s="334"/>
      <c r="G300" s="334"/>
      <c r="H300" s="333"/>
      <c r="I300" s="333"/>
      <c r="J300" s="333"/>
      <c r="K300" s="333"/>
      <c r="L300" s="333"/>
      <c r="M300" s="333"/>
      <c r="N300" s="333"/>
      <c r="O300" s="333"/>
      <c r="P300" s="333"/>
      <c r="Q300" s="333"/>
      <c r="R300" s="333"/>
      <c r="S300" s="333"/>
      <c r="T300"/>
    </row>
    <row r="301" spans="3:20">
      <c r="C301" s="333"/>
      <c r="D301" s="333"/>
      <c r="E301" s="333"/>
      <c r="F301" s="334"/>
      <c r="G301" s="334"/>
      <c r="H301" s="333"/>
      <c r="I301" s="333"/>
      <c r="J301" s="333"/>
      <c r="K301" s="333"/>
      <c r="L301" s="333"/>
      <c r="M301" s="333"/>
      <c r="N301" s="333"/>
      <c r="O301" s="333"/>
      <c r="P301" s="333"/>
      <c r="Q301" s="333"/>
      <c r="R301" s="333"/>
      <c r="S301" s="333"/>
      <c r="T301"/>
    </row>
    <row r="302" spans="3:20">
      <c r="C302" s="333"/>
      <c r="D302" s="333"/>
      <c r="E302" s="333"/>
      <c r="F302" s="334"/>
      <c r="G302" s="334"/>
      <c r="H302" s="333"/>
      <c r="I302" s="333"/>
      <c r="J302" s="333"/>
      <c r="K302" s="333"/>
      <c r="L302" s="333"/>
      <c r="M302" s="333"/>
      <c r="N302" s="333"/>
      <c r="O302" s="333"/>
      <c r="P302" s="333"/>
      <c r="Q302" s="333"/>
      <c r="R302" s="333"/>
      <c r="S302" s="333"/>
      <c r="T302"/>
    </row>
    <row r="303" spans="3:20">
      <c r="C303" s="333"/>
      <c r="D303" s="333"/>
      <c r="E303" s="333"/>
      <c r="F303" s="334"/>
      <c r="G303" s="334"/>
      <c r="H303" s="333"/>
      <c r="I303" s="333"/>
      <c r="J303" s="333"/>
      <c r="K303" s="333"/>
      <c r="L303" s="333"/>
      <c r="M303" s="333"/>
      <c r="N303" s="333"/>
      <c r="O303" s="333"/>
      <c r="P303" s="333"/>
      <c r="Q303" s="333"/>
      <c r="R303" s="333"/>
      <c r="S303" s="333"/>
      <c r="T303"/>
    </row>
    <row r="304" spans="3:20">
      <c r="C304" s="333"/>
      <c r="D304" s="333"/>
      <c r="E304" s="333"/>
      <c r="F304" s="334"/>
      <c r="G304" s="334"/>
      <c r="H304" s="333"/>
      <c r="I304" s="333"/>
      <c r="J304" s="333"/>
      <c r="K304" s="333"/>
      <c r="L304" s="333"/>
      <c r="M304" s="333"/>
      <c r="N304" s="333"/>
      <c r="O304" s="333"/>
      <c r="P304" s="333"/>
      <c r="Q304" s="333"/>
      <c r="R304" s="333"/>
      <c r="S304" s="333"/>
      <c r="T304"/>
    </row>
    <row r="305" spans="3:20">
      <c r="C305" s="333"/>
      <c r="D305" s="333"/>
      <c r="E305" s="333"/>
      <c r="F305" s="334"/>
      <c r="G305" s="334"/>
      <c r="H305" s="333"/>
      <c r="I305" s="333"/>
      <c r="J305" s="333"/>
      <c r="K305" s="333"/>
      <c r="L305" s="333"/>
      <c r="M305" s="333"/>
      <c r="N305" s="333"/>
      <c r="O305" s="333"/>
      <c r="P305" s="333"/>
      <c r="Q305" s="333"/>
      <c r="R305" s="333"/>
      <c r="S305" s="333"/>
      <c r="T305"/>
    </row>
    <row r="306" spans="3:20">
      <c r="C306" s="333"/>
      <c r="D306" s="333"/>
      <c r="E306" s="333"/>
      <c r="F306" s="334"/>
      <c r="G306" s="334"/>
      <c r="H306" s="333"/>
      <c r="I306" s="333"/>
      <c r="J306" s="333"/>
      <c r="K306" s="333"/>
      <c r="L306" s="333"/>
      <c r="M306" s="333"/>
      <c r="N306" s="333"/>
      <c r="O306" s="333"/>
      <c r="P306" s="333"/>
      <c r="Q306" s="333"/>
      <c r="R306" s="333"/>
      <c r="S306" s="333"/>
      <c r="T306"/>
    </row>
    <row r="307" spans="3:20">
      <c r="C307" s="333"/>
      <c r="D307" s="333"/>
      <c r="E307" s="333"/>
      <c r="F307" s="334"/>
      <c r="G307" s="334"/>
      <c r="H307" s="333"/>
      <c r="I307" s="333"/>
      <c r="J307" s="333"/>
      <c r="K307" s="333"/>
      <c r="L307" s="333"/>
      <c r="M307" s="333"/>
      <c r="N307" s="333"/>
      <c r="O307" s="333"/>
      <c r="P307" s="333"/>
      <c r="Q307" s="333"/>
      <c r="R307" s="333"/>
      <c r="S307" s="333"/>
      <c r="T307"/>
    </row>
    <row r="308" spans="3:20">
      <c r="C308" s="333"/>
      <c r="D308" s="333"/>
      <c r="E308" s="333"/>
      <c r="F308" s="334"/>
      <c r="G308" s="334"/>
      <c r="H308" s="333"/>
      <c r="I308" s="333"/>
      <c r="J308" s="333"/>
      <c r="K308" s="333"/>
      <c r="L308" s="333"/>
      <c r="M308" s="333"/>
      <c r="N308" s="333"/>
      <c r="O308" s="333"/>
      <c r="P308" s="333"/>
      <c r="Q308" s="333"/>
      <c r="R308" s="333"/>
      <c r="S308" s="333"/>
      <c r="T308"/>
    </row>
    <row r="309" spans="3:20">
      <c r="C309" s="333"/>
      <c r="D309" s="333"/>
      <c r="E309" s="333"/>
      <c r="F309" s="334"/>
      <c r="G309" s="334"/>
      <c r="H309" s="333"/>
      <c r="I309" s="333"/>
      <c r="J309" s="333"/>
      <c r="K309" s="333"/>
      <c r="L309" s="333"/>
      <c r="M309" s="333"/>
      <c r="N309" s="333"/>
      <c r="O309" s="333"/>
      <c r="P309" s="333"/>
      <c r="Q309" s="333"/>
      <c r="R309" s="333"/>
      <c r="S309" s="333"/>
      <c r="T309"/>
    </row>
    <row r="310" spans="3:20">
      <c r="C310" s="333"/>
      <c r="D310" s="333"/>
      <c r="E310" s="333"/>
      <c r="F310" s="334"/>
      <c r="G310" s="334"/>
      <c r="H310" s="333"/>
      <c r="I310" s="333"/>
      <c r="J310" s="333"/>
      <c r="K310" s="333"/>
      <c r="L310" s="333"/>
      <c r="M310" s="333"/>
      <c r="N310" s="333"/>
      <c r="O310" s="333"/>
      <c r="P310" s="333"/>
      <c r="Q310" s="333"/>
      <c r="R310" s="333"/>
      <c r="S310" s="333"/>
      <c r="T310"/>
    </row>
    <row r="311" spans="3:20">
      <c r="C311" s="333"/>
      <c r="D311" s="333"/>
      <c r="E311" s="333"/>
      <c r="F311" s="334"/>
      <c r="G311" s="334"/>
      <c r="H311" s="333"/>
      <c r="I311" s="333"/>
      <c r="J311" s="333"/>
      <c r="K311" s="333"/>
      <c r="L311" s="333"/>
      <c r="M311" s="333"/>
      <c r="N311" s="333"/>
      <c r="O311" s="333"/>
      <c r="P311" s="333"/>
      <c r="Q311" s="333"/>
      <c r="R311" s="333"/>
      <c r="S311" s="333"/>
      <c r="T311"/>
    </row>
    <row r="312" spans="3:20">
      <c r="C312" s="333"/>
      <c r="D312" s="333"/>
      <c r="E312" s="333"/>
      <c r="F312" s="334"/>
      <c r="G312" s="334"/>
      <c r="H312" s="333"/>
      <c r="I312" s="333"/>
      <c r="J312" s="333"/>
      <c r="K312" s="333"/>
      <c r="L312" s="333"/>
      <c r="M312" s="333"/>
      <c r="N312" s="333"/>
      <c r="O312" s="333"/>
      <c r="P312" s="333"/>
      <c r="Q312" s="333"/>
      <c r="R312" s="333"/>
      <c r="S312" s="333"/>
      <c r="T312"/>
    </row>
    <row r="313" spans="3:20">
      <c r="C313" s="333"/>
      <c r="D313" s="333"/>
      <c r="E313" s="333"/>
      <c r="F313" s="334"/>
      <c r="G313" s="334"/>
      <c r="H313" s="333"/>
      <c r="I313" s="333"/>
      <c r="J313" s="333"/>
      <c r="K313" s="333"/>
      <c r="L313" s="333"/>
      <c r="M313" s="333"/>
      <c r="N313" s="333"/>
      <c r="O313" s="333"/>
      <c r="P313" s="333"/>
      <c r="Q313" s="333"/>
      <c r="R313" s="333"/>
      <c r="S313" s="333"/>
      <c r="T313"/>
    </row>
    <row r="314" spans="3:20">
      <c r="C314" s="333"/>
      <c r="D314" s="333"/>
      <c r="E314" s="333"/>
      <c r="F314" s="334"/>
      <c r="G314" s="334"/>
      <c r="H314" s="333"/>
      <c r="I314" s="333"/>
      <c r="J314" s="333"/>
      <c r="K314" s="333"/>
      <c r="L314" s="333"/>
      <c r="M314" s="333"/>
      <c r="N314" s="333"/>
      <c r="O314" s="333"/>
      <c r="P314" s="333"/>
      <c r="Q314" s="333"/>
      <c r="R314" s="333"/>
      <c r="S314" s="333"/>
      <c r="T314"/>
    </row>
    <row r="315" spans="3:20">
      <c r="C315" s="333"/>
      <c r="D315" s="333"/>
      <c r="E315" s="333"/>
      <c r="F315" s="334"/>
      <c r="G315" s="334"/>
      <c r="H315" s="333"/>
      <c r="I315" s="333"/>
      <c r="J315" s="333"/>
      <c r="K315" s="333"/>
      <c r="L315" s="333"/>
      <c r="M315" s="333"/>
      <c r="N315" s="333"/>
      <c r="O315" s="333"/>
      <c r="P315" s="333"/>
      <c r="Q315" s="333"/>
      <c r="R315" s="333"/>
      <c r="S315" s="333"/>
      <c r="T315"/>
    </row>
    <row r="316" spans="3:20">
      <c r="C316" s="333"/>
      <c r="D316" s="333"/>
      <c r="E316" s="333"/>
      <c r="F316" s="334"/>
      <c r="G316" s="334"/>
      <c r="H316" s="333"/>
      <c r="I316" s="333"/>
      <c r="J316" s="333"/>
      <c r="K316" s="333"/>
      <c r="L316" s="333"/>
      <c r="M316" s="333"/>
      <c r="N316" s="333"/>
      <c r="O316" s="333"/>
      <c r="P316" s="333"/>
      <c r="Q316" s="333"/>
      <c r="R316" s="333"/>
      <c r="S316" s="333"/>
      <c r="T316"/>
    </row>
    <row r="317" spans="3:20">
      <c r="C317" s="333"/>
      <c r="D317" s="333"/>
      <c r="E317" s="333"/>
      <c r="F317" s="334"/>
      <c r="G317" s="334"/>
      <c r="H317" s="333"/>
      <c r="I317" s="333"/>
      <c r="J317" s="333"/>
      <c r="K317" s="333"/>
      <c r="L317" s="333"/>
      <c r="M317" s="333"/>
      <c r="N317" s="333"/>
      <c r="O317" s="333"/>
      <c r="P317" s="333"/>
      <c r="Q317" s="333"/>
      <c r="R317" s="333"/>
      <c r="S317" s="333"/>
      <c r="T317"/>
    </row>
    <row r="318" spans="3:20">
      <c r="C318" s="333"/>
      <c r="D318" s="333"/>
      <c r="E318" s="333"/>
      <c r="F318" s="334"/>
      <c r="G318" s="334"/>
      <c r="H318" s="333"/>
      <c r="I318" s="333"/>
      <c r="J318" s="333"/>
      <c r="K318" s="333"/>
      <c r="L318" s="333"/>
      <c r="M318" s="333"/>
      <c r="N318" s="333"/>
      <c r="O318" s="333"/>
      <c r="P318" s="333"/>
      <c r="Q318" s="333"/>
      <c r="R318" s="333"/>
      <c r="S318" s="333"/>
      <c r="T318"/>
    </row>
    <row r="319" spans="3:20">
      <c r="C319" s="333"/>
      <c r="D319" s="333"/>
      <c r="E319" s="333"/>
      <c r="F319" s="334"/>
      <c r="G319" s="334"/>
      <c r="H319" s="333"/>
      <c r="I319" s="333"/>
      <c r="J319" s="333"/>
      <c r="K319" s="333"/>
      <c r="L319" s="333"/>
      <c r="M319" s="333"/>
      <c r="N319" s="333"/>
      <c r="O319" s="333"/>
      <c r="P319" s="333"/>
      <c r="Q319" s="333"/>
      <c r="R319" s="333"/>
      <c r="S319" s="333"/>
      <c r="T319"/>
    </row>
    <row r="320" spans="3:20">
      <c r="C320" s="333"/>
      <c r="D320" s="333"/>
      <c r="E320" s="333"/>
      <c r="F320" s="334"/>
      <c r="G320" s="334"/>
      <c r="H320" s="333"/>
      <c r="I320" s="333"/>
      <c r="J320" s="333"/>
      <c r="K320" s="333"/>
      <c r="L320" s="333"/>
      <c r="M320" s="333"/>
      <c r="N320" s="333"/>
      <c r="O320" s="333"/>
      <c r="P320" s="333"/>
      <c r="Q320" s="333"/>
      <c r="R320" s="333"/>
      <c r="S320" s="333"/>
      <c r="T320"/>
    </row>
    <row r="321" spans="3:20">
      <c r="C321" s="333"/>
      <c r="D321" s="333"/>
      <c r="E321" s="333"/>
      <c r="F321" s="334"/>
      <c r="G321" s="334"/>
      <c r="H321" s="333"/>
      <c r="I321" s="333"/>
      <c r="J321" s="333"/>
      <c r="K321" s="333"/>
      <c r="L321" s="333"/>
      <c r="M321" s="333"/>
      <c r="N321" s="333"/>
      <c r="O321" s="333"/>
      <c r="P321" s="333"/>
      <c r="Q321" s="333"/>
      <c r="R321" s="333"/>
      <c r="S321" s="333"/>
      <c r="T321"/>
    </row>
    <row r="322" spans="3:20">
      <c r="C322" s="333"/>
      <c r="D322" s="333"/>
      <c r="E322" s="333"/>
      <c r="F322" s="334"/>
      <c r="G322" s="334"/>
      <c r="H322" s="333"/>
      <c r="I322" s="333"/>
      <c r="J322" s="333"/>
      <c r="K322" s="333"/>
      <c r="L322" s="333"/>
      <c r="M322" s="333"/>
      <c r="N322" s="333"/>
      <c r="O322" s="333"/>
      <c r="P322" s="333"/>
      <c r="Q322" s="333"/>
      <c r="R322" s="333"/>
      <c r="S322" s="333"/>
      <c r="T322"/>
    </row>
    <row r="323" spans="3:20">
      <c r="C323" s="333"/>
      <c r="D323" s="333"/>
      <c r="E323" s="333"/>
      <c r="F323" s="334"/>
      <c r="G323" s="334"/>
      <c r="H323" s="333"/>
      <c r="I323" s="333"/>
      <c r="J323" s="333"/>
      <c r="K323" s="333"/>
      <c r="L323" s="333"/>
      <c r="M323" s="333"/>
      <c r="N323" s="333"/>
      <c r="O323" s="333"/>
      <c r="P323" s="333"/>
      <c r="Q323" s="333"/>
      <c r="R323" s="333"/>
      <c r="S323" s="333"/>
      <c r="T323"/>
    </row>
    <row r="324" spans="3:20">
      <c r="C324" s="333"/>
      <c r="D324" s="333"/>
      <c r="E324" s="333"/>
      <c r="F324" s="334"/>
      <c r="G324" s="334"/>
      <c r="H324" s="333"/>
      <c r="I324" s="333"/>
      <c r="J324" s="333"/>
      <c r="K324" s="333"/>
      <c r="L324" s="333"/>
      <c r="M324" s="333"/>
      <c r="N324" s="333"/>
      <c r="O324" s="333"/>
      <c r="P324" s="333"/>
      <c r="Q324" s="333"/>
      <c r="R324" s="333"/>
      <c r="S324" s="333"/>
      <c r="T324"/>
    </row>
    <row r="325" spans="3:20">
      <c r="C325" s="333"/>
      <c r="D325" s="333"/>
      <c r="E325" s="333"/>
      <c r="F325" s="334"/>
      <c r="G325" s="334"/>
      <c r="H325" s="333"/>
      <c r="I325" s="333"/>
      <c r="J325" s="333"/>
      <c r="K325" s="333"/>
      <c r="L325" s="333"/>
      <c r="M325" s="333"/>
      <c r="N325" s="333"/>
      <c r="O325" s="333"/>
      <c r="P325" s="333"/>
      <c r="Q325" s="333"/>
      <c r="R325" s="333"/>
      <c r="S325" s="333"/>
      <c r="T325"/>
    </row>
    <row r="326" spans="3:20">
      <c r="C326" s="333"/>
      <c r="D326" s="333"/>
      <c r="E326" s="333"/>
      <c r="F326" s="334"/>
      <c r="G326" s="334"/>
      <c r="H326" s="333"/>
      <c r="I326" s="333"/>
      <c r="J326" s="333"/>
      <c r="K326" s="333"/>
      <c r="L326" s="333"/>
      <c r="M326" s="333"/>
      <c r="N326" s="333"/>
      <c r="O326" s="333"/>
      <c r="P326" s="333"/>
      <c r="Q326" s="333"/>
      <c r="R326" s="333"/>
      <c r="S326" s="333"/>
      <c r="T326"/>
    </row>
    <row r="327" spans="3:20">
      <c r="C327" s="333"/>
      <c r="D327" s="333"/>
      <c r="E327" s="333"/>
      <c r="F327" s="334"/>
      <c r="G327" s="334"/>
      <c r="H327" s="333"/>
      <c r="I327" s="333"/>
      <c r="J327" s="333"/>
      <c r="K327" s="333"/>
      <c r="L327" s="333"/>
      <c r="M327" s="333"/>
      <c r="N327" s="333"/>
      <c r="O327" s="333"/>
      <c r="P327" s="333"/>
      <c r="Q327" s="333"/>
      <c r="R327" s="333"/>
      <c r="S327" s="333"/>
      <c r="T327"/>
    </row>
    <row r="328" spans="3:20">
      <c r="C328" s="333"/>
      <c r="D328" s="333"/>
      <c r="E328" s="333"/>
      <c r="F328" s="334"/>
      <c r="G328" s="334"/>
      <c r="H328" s="333"/>
      <c r="I328" s="333"/>
      <c r="J328" s="333"/>
      <c r="K328" s="333"/>
      <c r="L328" s="333"/>
      <c r="M328" s="333"/>
      <c r="N328" s="333"/>
      <c r="O328" s="333"/>
      <c r="P328" s="333"/>
      <c r="Q328" s="333"/>
      <c r="R328" s="333"/>
      <c r="S328" s="333"/>
      <c r="T328"/>
    </row>
    <row r="329" spans="3:20">
      <c r="C329" s="333"/>
      <c r="D329" s="333"/>
      <c r="E329" s="333"/>
      <c r="F329" s="334"/>
      <c r="G329" s="334"/>
      <c r="H329" s="333"/>
      <c r="I329" s="333"/>
      <c r="J329" s="333"/>
      <c r="K329" s="333"/>
      <c r="L329" s="333"/>
      <c r="M329" s="333"/>
      <c r="N329" s="333"/>
      <c r="O329" s="333"/>
      <c r="P329" s="333"/>
      <c r="Q329" s="333"/>
      <c r="R329" s="333"/>
      <c r="S329" s="333"/>
      <c r="T329"/>
    </row>
    <row r="330" spans="3:20">
      <c r="C330" s="333"/>
      <c r="D330" s="333"/>
      <c r="E330" s="333"/>
      <c r="F330" s="334"/>
      <c r="G330" s="334"/>
      <c r="H330" s="333"/>
      <c r="I330" s="333"/>
      <c r="J330" s="333"/>
      <c r="K330" s="333"/>
      <c r="L330" s="333"/>
      <c r="M330" s="333"/>
      <c r="N330" s="333"/>
      <c r="O330" s="333"/>
      <c r="P330" s="333"/>
      <c r="Q330" s="333"/>
      <c r="R330" s="333"/>
      <c r="S330" s="333"/>
      <c r="T330"/>
    </row>
    <row r="331" spans="3:20">
      <c r="C331" s="333"/>
      <c r="D331" s="333"/>
      <c r="E331" s="333"/>
      <c r="F331" s="334"/>
      <c r="G331" s="334"/>
      <c r="H331" s="333"/>
      <c r="I331" s="333"/>
      <c r="J331" s="333"/>
      <c r="K331" s="333"/>
      <c r="L331" s="333"/>
      <c r="M331" s="333"/>
      <c r="N331" s="333"/>
      <c r="O331" s="333"/>
      <c r="P331" s="333"/>
      <c r="Q331" s="333"/>
      <c r="R331" s="333"/>
      <c r="S331" s="333"/>
      <c r="T331"/>
    </row>
    <row r="332" spans="3:20">
      <c r="C332" s="333"/>
      <c r="D332" s="333"/>
      <c r="E332" s="333"/>
      <c r="F332" s="334"/>
      <c r="G332" s="334"/>
      <c r="H332" s="333"/>
      <c r="I332" s="333"/>
      <c r="J332" s="333"/>
      <c r="K332" s="333"/>
      <c r="L332" s="333"/>
      <c r="M332" s="333"/>
      <c r="N332" s="333"/>
      <c r="O332" s="333"/>
      <c r="P332" s="333"/>
      <c r="Q332" s="333"/>
      <c r="R332" s="333"/>
      <c r="S332" s="333"/>
      <c r="T332"/>
    </row>
    <row r="333" spans="3:20">
      <c r="C333" s="333"/>
      <c r="D333" s="333"/>
      <c r="E333" s="333"/>
      <c r="F333" s="334"/>
      <c r="G333" s="334"/>
      <c r="H333" s="333"/>
      <c r="I333" s="333"/>
      <c r="J333" s="333"/>
      <c r="K333" s="333"/>
      <c r="L333" s="333"/>
      <c r="M333" s="333"/>
      <c r="N333" s="333"/>
      <c r="O333" s="333"/>
      <c r="P333" s="333"/>
      <c r="Q333" s="333"/>
      <c r="R333" s="333"/>
      <c r="S333" s="333"/>
      <c r="T333"/>
    </row>
    <row r="334" spans="3:20">
      <c r="C334" s="333"/>
      <c r="D334" s="333"/>
      <c r="E334" s="333"/>
      <c r="F334" s="334"/>
      <c r="G334" s="334"/>
      <c r="H334" s="333"/>
      <c r="I334" s="333"/>
      <c r="J334" s="333"/>
      <c r="K334" s="333"/>
      <c r="L334" s="333"/>
      <c r="M334" s="333"/>
      <c r="N334" s="333"/>
      <c r="O334" s="333"/>
      <c r="P334" s="333"/>
      <c r="Q334" s="333"/>
      <c r="R334" s="333"/>
      <c r="S334" s="333"/>
      <c r="T334"/>
    </row>
    <row r="335" spans="3:20">
      <c r="C335" s="333"/>
      <c r="D335" s="333"/>
      <c r="E335" s="333"/>
      <c r="F335" s="334"/>
      <c r="G335" s="334"/>
      <c r="H335" s="333"/>
      <c r="I335" s="333"/>
      <c r="J335" s="333"/>
      <c r="K335" s="333"/>
      <c r="L335" s="333"/>
      <c r="M335" s="333"/>
      <c r="N335" s="333"/>
      <c r="O335" s="333"/>
      <c r="P335" s="333"/>
      <c r="Q335" s="333"/>
      <c r="R335" s="333"/>
      <c r="S335" s="333"/>
      <c r="T335"/>
    </row>
    <row r="336" spans="3:20">
      <c r="C336" s="333"/>
      <c r="D336" s="333"/>
      <c r="E336" s="333"/>
      <c r="F336" s="334"/>
      <c r="G336" s="334"/>
      <c r="H336" s="333"/>
      <c r="I336" s="333"/>
      <c r="J336" s="333"/>
      <c r="K336" s="333"/>
      <c r="L336" s="333"/>
      <c r="M336" s="333"/>
      <c r="N336" s="333"/>
      <c r="O336" s="333"/>
      <c r="P336" s="333"/>
      <c r="Q336" s="333"/>
      <c r="R336" s="333"/>
      <c r="S336" s="333"/>
      <c r="T336"/>
    </row>
    <row r="337" spans="3:20">
      <c r="C337" s="333"/>
      <c r="D337" s="333"/>
      <c r="E337" s="333"/>
      <c r="F337" s="334"/>
      <c r="G337" s="334"/>
      <c r="H337" s="333"/>
      <c r="I337" s="333"/>
      <c r="J337" s="333"/>
      <c r="K337" s="333"/>
      <c r="L337" s="333"/>
      <c r="M337" s="333"/>
      <c r="N337" s="333"/>
      <c r="O337" s="333"/>
      <c r="P337" s="333"/>
      <c r="Q337" s="333"/>
      <c r="R337" s="333"/>
      <c r="S337" s="333"/>
      <c r="T337"/>
    </row>
    <row r="338" spans="3:20">
      <c r="C338" s="333"/>
      <c r="D338" s="333"/>
      <c r="E338" s="333"/>
      <c r="F338" s="334"/>
      <c r="G338" s="334"/>
      <c r="H338" s="333"/>
      <c r="I338" s="333"/>
      <c r="J338" s="333"/>
      <c r="K338" s="333"/>
      <c r="L338" s="333"/>
      <c r="M338" s="333"/>
      <c r="N338" s="333"/>
      <c r="O338" s="333"/>
      <c r="P338" s="333"/>
      <c r="Q338" s="333"/>
      <c r="R338" s="333"/>
      <c r="S338" s="333"/>
      <c r="T338"/>
    </row>
    <row r="339" spans="3:20">
      <c r="C339" s="333"/>
      <c r="D339" s="333"/>
      <c r="E339" s="333"/>
      <c r="F339" s="334"/>
      <c r="G339" s="334"/>
      <c r="H339" s="333"/>
      <c r="I339" s="333"/>
      <c r="J339" s="333"/>
      <c r="K339" s="333"/>
      <c r="L339" s="333"/>
      <c r="M339" s="333"/>
      <c r="N339" s="333"/>
      <c r="O339" s="333"/>
      <c r="P339" s="333"/>
      <c r="Q339" s="333"/>
      <c r="R339" s="333"/>
      <c r="S339" s="333"/>
    </row>
    <row r="340" spans="3:20">
      <c r="C340" s="333"/>
      <c r="D340" s="333"/>
      <c r="E340" s="333"/>
      <c r="F340" s="334"/>
      <c r="G340" s="334"/>
      <c r="H340" s="333"/>
      <c r="I340" s="333"/>
      <c r="J340" s="333"/>
      <c r="K340" s="333"/>
      <c r="L340" s="333"/>
      <c r="M340" s="333"/>
      <c r="N340" s="333"/>
      <c r="O340" s="333"/>
      <c r="P340" s="333"/>
      <c r="Q340" s="333"/>
      <c r="R340" s="333"/>
      <c r="S340" s="333"/>
    </row>
    <row r="341" spans="3:20">
      <c r="C341" s="333"/>
      <c r="D341" s="333"/>
      <c r="E341" s="333"/>
      <c r="F341" s="334"/>
      <c r="G341" s="334"/>
      <c r="H341" s="333"/>
      <c r="I341" s="333"/>
      <c r="J341" s="333"/>
      <c r="K341" s="333"/>
      <c r="L341" s="333"/>
      <c r="M341" s="333"/>
      <c r="N341" s="333"/>
      <c r="O341" s="333"/>
      <c r="P341" s="333"/>
      <c r="Q341" s="333"/>
      <c r="R341" s="333"/>
      <c r="S341" s="333"/>
    </row>
    <row r="342" spans="3:20">
      <c r="C342" s="333"/>
      <c r="D342" s="333"/>
      <c r="E342" s="333"/>
      <c r="F342" s="334"/>
      <c r="G342" s="334"/>
      <c r="H342" s="333"/>
      <c r="I342" s="333"/>
      <c r="J342" s="333"/>
      <c r="K342" s="333"/>
      <c r="L342" s="333"/>
      <c r="M342" s="333"/>
      <c r="N342" s="333"/>
      <c r="O342" s="333"/>
      <c r="P342" s="333"/>
      <c r="Q342" s="333"/>
      <c r="R342" s="333"/>
      <c r="S342" s="333"/>
    </row>
    <row r="343" spans="3:20">
      <c r="C343" s="333"/>
      <c r="D343" s="333"/>
      <c r="E343" s="333"/>
      <c r="F343" s="334"/>
      <c r="G343" s="334"/>
      <c r="H343" s="333"/>
      <c r="I343" s="333"/>
      <c r="J343" s="333"/>
      <c r="K343" s="333"/>
      <c r="L343" s="333"/>
      <c r="M343" s="333"/>
      <c r="N343" s="333"/>
      <c r="O343" s="333"/>
      <c r="P343" s="333"/>
      <c r="Q343" s="333"/>
      <c r="R343" s="333"/>
      <c r="S343" s="333"/>
    </row>
    <row r="344" spans="3:20">
      <c r="C344" s="333"/>
      <c r="D344" s="333"/>
      <c r="E344" s="333"/>
      <c r="F344" s="334"/>
      <c r="G344" s="334"/>
      <c r="H344" s="333"/>
      <c r="I344" s="333"/>
      <c r="J344" s="333"/>
      <c r="K344" s="333"/>
      <c r="L344" s="333"/>
      <c r="M344" s="333"/>
      <c r="N344" s="333"/>
      <c r="O344" s="333"/>
      <c r="P344" s="333"/>
      <c r="Q344" s="333"/>
      <c r="R344" s="333"/>
      <c r="S344" s="333"/>
    </row>
    <row r="345" spans="3:20">
      <c r="C345" s="333"/>
      <c r="D345" s="333"/>
      <c r="E345" s="333"/>
      <c r="F345" s="334"/>
      <c r="G345" s="334"/>
      <c r="H345" s="333"/>
      <c r="I345" s="333"/>
      <c r="J345" s="333"/>
      <c r="K345" s="333"/>
      <c r="L345" s="333"/>
      <c r="M345" s="333"/>
      <c r="N345" s="333"/>
      <c r="O345" s="333"/>
      <c r="P345" s="333"/>
      <c r="Q345" s="333"/>
      <c r="R345" s="333"/>
      <c r="S345" s="333"/>
    </row>
    <row r="346" spans="3:20">
      <c r="C346" s="333"/>
      <c r="D346" s="333"/>
      <c r="E346" s="333"/>
      <c r="F346" s="334"/>
      <c r="G346" s="334"/>
      <c r="H346" s="333"/>
      <c r="I346" s="333"/>
      <c r="J346" s="333"/>
      <c r="K346" s="333"/>
      <c r="L346" s="333"/>
      <c r="M346" s="333"/>
      <c r="N346" s="333"/>
      <c r="O346" s="333"/>
      <c r="P346" s="333"/>
      <c r="Q346" s="333"/>
      <c r="R346" s="333"/>
      <c r="S346" s="333"/>
    </row>
    <row r="347" spans="3:20">
      <c r="C347" s="333"/>
      <c r="D347" s="333"/>
      <c r="E347" s="333"/>
      <c r="F347" s="334"/>
      <c r="G347" s="334"/>
      <c r="H347" s="333"/>
      <c r="I347" s="333"/>
      <c r="J347" s="333"/>
      <c r="K347" s="333"/>
      <c r="L347" s="333"/>
      <c r="M347" s="333"/>
      <c r="N347" s="333"/>
      <c r="O347" s="333"/>
      <c r="P347" s="333"/>
      <c r="Q347" s="333"/>
      <c r="R347" s="333"/>
      <c r="S347" s="333"/>
    </row>
    <row r="348" spans="3:20">
      <c r="C348" s="333"/>
      <c r="D348" s="333"/>
      <c r="E348" s="333"/>
      <c r="F348" s="334"/>
      <c r="G348" s="334"/>
      <c r="H348" s="333"/>
      <c r="I348" s="333"/>
      <c r="J348" s="333"/>
      <c r="K348" s="333"/>
      <c r="L348" s="333"/>
      <c r="M348" s="333"/>
      <c r="N348" s="333"/>
      <c r="O348" s="333"/>
      <c r="P348" s="333"/>
      <c r="Q348" s="333"/>
      <c r="R348" s="333"/>
      <c r="S348" s="333"/>
    </row>
    <row r="349" spans="3:20">
      <c r="C349" s="333"/>
      <c r="D349" s="333"/>
      <c r="E349" s="333"/>
      <c r="F349" s="334"/>
      <c r="G349" s="334"/>
      <c r="H349" s="333"/>
      <c r="I349" s="333"/>
      <c r="J349" s="333"/>
      <c r="K349" s="333"/>
      <c r="L349" s="333"/>
      <c r="M349" s="333"/>
      <c r="N349" s="333"/>
      <c r="O349" s="333"/>
      <c r="P349" s="333"/>
      <c r="Q349" s="333"/>
      <c r="R349" s="333"/>
      <c r="S349" s="333"/>
    </row>
    <row r="350" spans="3:20">
      <c r="C350" s="333"/>
      <c r="D350" s="333"/>
      <c r="E350" s="333"/>
      <c r="F350" s="334"/>
      <c r="G350" s="334"/>
      <c r="H350" s="333"/>
      <c r="I350" s="333"/>
      <c r="J350" s="333"/>
      <c r="K350" s="333"/>
      <c r="L350" s="333"/>
      <c r="M350" s="333"/>
      <c r="N350" s="333"/>
      <c r="O350" s="333"/>
      <c r="P350" s="333"/>
      <c r="Q350" s="333"/>
      <c r="R350" s="333"/>
      <c r="S350" s="333"/>
    </row>
    <row r="351" spans="3:20">
      <c r="C351" s="333"/>
      <c r="D351" s="333"/>
      <c r="E351" s="333"/>
      <c r="F351" s="334"/>
      <c r="G351" s="334"/>
      <c r="H351" s="333"/>
      <c r="I351" s="333"/>
      <c r="J351" s="333"/>
      <c r="K351" s="333"/>
      <c r="L351" s="333"/>
      <c r="M351" s="333"/>
      <c r="N351" s="333"/>
      <c r="O351" s="333"/>
      <c r="P351" s="333"/>
      <c r="Q351" s="333"/>
      <c r="R351" s="333"/>
      <c r="S351" s="333"/>
    </row>
    <row r="352" spans="3:20">
      <c r="C352" s="333"/>
      <c r="D352" s="333"/>
      <c r="E352" s="333"/>
      <c r="F352" s="334"/>
      <c r="G352" s="334"/>
      <c r="H352" s="333"/>
      <c r="I352" s="333"/>
      <c r="J352" s="333"/>
      <c r="K352" s="333"/>
      <c r="L352" s="333"/>
      <c r="M352" s="333"/>
      <c r="N352" s="333"/>
      <c r="O352" s="333"/>
      <c r="P352" s="333"/>
      <c r="Q352" s="333"/>
      <c r="R352" s="333"/>
      <c r="S352" s="333"/>
    </row>
    <row r="353" spans="3:19">
      <c r="C353" s="333"/>
      <c r="D353" s="333"/>
      <c r="E353" s="333"/>
      <c r="F353" s="334"/>
      <c r="G353" s="334"/>
      <c r="H353" s="333"/>
      <c r="I353" s="333"/>
      <c r="J353" s="333"/>
      <c r="K353" s="333"/>
      <c r="L353" s="333"/>
      <c r="M353" s="333"/>
      <c r="N353" s="333"/>
      <c r="O353" s="333"/>
      <c r="P353" s="333"/>
      <c r="Q353" s="333"/>
      <c r="R353" s="333"/>
      <c r="S353" s="333"/>
    </row>
    <row r="354" spans="3:19">
      <c r="C354" s="333"/>
      <c r="D354" s="333"/>
      <c r="E354" s="333"/>
      <c r="F354" s="334"/>
      <c r="G354" s="334"/>
      <c r="H354" s="333"/>
      <c r="I354" s="333"/>
      <c r="J354" s="333"/>
      <c r="K354" s="333"/>
      <c r="L354" s="333"/>
      <c r="M354" s="333"/>
      <c r="N354" s="333"/>
      <c r="O354" s="333"/>
      <c r="P354" s="333"/>
      <c r="Q354" s="333"/>
      <c r="R354" s="333"/>
      <c r="S354" s="333"/>
    </row>
    <row r="355" spans="3:19">
      <c r="C355" s="333"/>
      <c r="D355" s="333"/>
      <c r="E355" s="333"/>
      <c r="F355" s="334"/>
      <c r="G355" s="334"/>
      <c r="H355" s="333"/>
      <c r="I355" s="333"/>
      <c r="J355" s="333"/>
      <c r="K355" s="333"/>
      <c r="L355" s="333"/>
      <c r="M355" s="333"/>
      <c r="N355" s="333"/>
      <c r="O355" s="333"/>
      <c r="P355" s="333"/>
      <c r="Q355" s="333"/>
      <c r="R355" s="333"/>
      <c r="S355" s="333"/>
    </row>
    <row r="356" spans="3:19">
      <c r="C356" s="333"/>
      <c r="D356" s="333"/>
      <c r="E356" s="333"/>
      <c r="F356" s="334"/>
      <c r="G356" s="334"/>
      <c r="H356" s="333"/>
      <c r="I356" s="333"/>
      <c r="J356" s="333"/>
      <c r="K356" s="333"/>
      <c r="L356" s="333"/>
      <c r="M356" s="333"/>
      <c r="N356" s="333"/>
      <c r="O356" s="333"/>
      <c r="P356" s="333"/>
      <c r="Q356" s="333"/>
      <c r="R356" s="333"/>
      <c r="S356" s="333"/>
    </row>
    <row r="357" spans="3:19">
      <c r="C357" s="333"/>
      <c r="D357" s="333"/>
      <c r="E357" s="333"/>
      <c r="F357" s="334"/>
      <c r="G357" s="334"/>
      <c r="H357" s="333"/>
      <c r="I357" s="333"/>
      <c r="J357" s="333"/>
      <c r="K357" s="333"/>
      <c r="L357" s="333"/>
      <c r="M357" s="333"/>
      <c r="N357" s="333"/>
      <c r="O357" s="333"/>
      <c r="P357" s="333"/>
      <c r="Q357" s="333"/>
      <c r="R357" s="333"/>
      <c r="S357" s="333"/>
    </row>
    <row r="358" spans="3:19">
      <c r="C358" s="333"/>
      <c r="D358" s="333"/>
      <c r="E358" s="333"/>
      <c r="F358" s="334"/>
      <c r="G358" s="334"/>
      <c r="H358" s="333"/>
      <c r="I358" s="333"/>
      <c r="J358" s="333"/>
      <c r="K358" s="333"/>
      <c r="L358" s="333"/>
      <c r="M358" s="333"/>
      <c r="N358" s="333"/>
      <c r="O358" s="333"/>
      <c r="P358" s="333"/>
      <c r="Q358" s="333"/>
      <c r="R358" s="333"/>
      <c r="S358" s="333"/>
    </row>
    <row r="359" spans="3:19">
      <c r="C359" s="333"/>
      <c r="D359" s="333"/>
      <c r="E359" s="333"/>
      <c r="F359" s="334"/>
      <c r="G359" s="334"/>
      <c r="H359" s="333"/>
      <c r="I359" s="333"/>
      <c r="J359" s="333"/>
      <c r="K359" s="333"/>
      <c r="L359" s="333"/>
      <c r="M359" s="333"/>
      <c r="N359" s="333"/>
      <c r="O359" s="333"/>
      <c r="P359" s="333"/>
      <c r="Q359" s="333"/>
      <c r="R359" s="333"/>
      <c r="S359" s="333"/>
    </row>
    <row r="360" spans="3:19">
      <c r="C360" s="333"/>
      <c r="D360" s="333"/>
      <c r="E360" s="333"/>
      <c r="F360" s="334"/>
      <c r="G360" s="334"/>
      <c r="H360" s="333"/>
      <c r="I360" s="333"/>
      <c r="J360" s="333"/>
      <c r="K360" s="333"/>
      <c r="L360" s="333"/>
      <c r="M360" s="333"/>
      <c r="N360" s="333"/>
      <c r="O360" s="333"/>
      <c r="P360" s="333"/>
      <c r="Q360" s="333"/>
      <c r="R360" s="333"/>
      <c r="S360" s="333"/>
    </row>
    <row r="361" spans="3:19">
      <c r="C361" s="333"/>
      <c r="D361" s="333"/>
      <c r="E361" s="333"/>
      <c r="F361" s="334"/>
      <c r="G361" s="334"/>
      <c r="H361" s="333"/>
      <c r="I361" s="333"/>
      <c r="J361" s="333"/>
      <c r="K361" s="333"/>
      <c r="L361" s="333"/>
      <c r="M361" s="333"/>
      <c r="N361" s="333"/>
      <c r="O361" s="333"/>
      <c r="P361" s="333"/>
      <c r="Q361" s="333"/>
      <c r="R361" s="333"/>
      <c r="S361" s="333"/>
    </row>
    <row r="362" spans="3:19">
      <c r="C362" s="333"/>
      <c r="D362" s="333"/>
      <c r="E362" s="333"/>
      <c r="F362" s="334"/>
      <c r="G362" s="334"/>
      <c r="H362" s="333"/>
      <c r="I362" s="333"/>
      <c r="J362" s="333"/>
      <c r="K362" s="333"/>
      <c r="L362" s="333"/>
      <c r="M362" s="333"/>
      <c r="N362" s="333"/>
      <c r="O362" s="333"/>
      <c r="P362" s="333"/>
      <c r="Q362" s="333"/>
      <c r="R362" s="333"/>
      <c r="S362" s="333"/>
    </row>
    <row r="363" spans="3:19">
      <c r="C363" s="333"/>
      <c r="D363" s="333"/>
      <c r="E363" s="333"/>
      <c r="F363" s="334"/>
      <c r="G363" s="334"/>
      <c r="H363" s="333"/>
      <c r="I363" s="333"/>
      <c r="J363" s="333"/>
      <c r="K363" s="333"/>
      <c r="L363" s="333"/>
      <c r="M363" s="333"/>
      <c r="N363" s="333"/>
      <c r="O363" s="333"/>
      <c r="P363" s="333"/>
      <c r="Q363" s="333"/>
      <c r="R363" s="333"/>
      <c r="S363" s="333"/>
    </row>
    <row r="364" spans="3:19">
      <c r="C364" s="333"/>
      <c r="D364" s="333"/>
      <c r="E364" s="333"/>
      <c r="F364" s="334"/>
      <c r="G364" s="334"/>
      <c r="H364" s="333"/>
      <c r="I364" s="333"/>
      <c r="J364" s="333"/>
      <c r="K364" s="333"/>
      <c r="L364" s="333"/>
      <c r="M364" s="333"/>
      <c r="N364" s="333"/>
      <c r="O364" s="333"/>
      <c r="P364" s="333"/>
      <c r="Q364" s="333"/>
      <c r="R364" s="333"/>
      <c r="S364" s="333"/>
    </row>
    <row r="365" spans="3:19">
      <c r="C365" s="333"/>
      <c r="D365" s="333"/>
      <c r="E365" s="333"/>
      <c r="F365" s="334"/>
      <c r="G365" s="334"/>
      <c r="H365" s="333"/>
      <c r="I365" s="333"/>
      <c r="J365" s="333"/>
      <c r="K365" s="333"/>
      <c r="L365" s="333"/>
      <c r="M365" s="333"/>
      <c r="N365" s="333"/>
      <c r="O365" s="333"/>
      <c r="P365" s="333"/>
      <c r="Q365" s="333"/>
      <c r="R365" s="333"/>
      <c r="S365" s="333"/>
    </row>
    <row r="366" spans="3:19">
      <c r="C366" s="333"/>
      <c r="D366" s="333"/>
      <c r="E366" s="333"/>
      <c r="F366" s="334"/>
      <c r="G366" s="334"/>
      <c r="H366" s="333"/>
      <c r="I366" s="333"/>
      <c r="J366" s="333"/>
      <c r="K366" s="333"/>
      <c r="L366" s="333"/>
      <c r="M366" s="333"/>
      <c r="N366" s="333"/>
      <c r="O366" s="333"/>
      <c r="P366" s="333"/>
      <c r="Q366" s="333"/>
      <c r="R366" s="333"/>
      <c r="S366" s="333"/>
    </row>
    <row r="367" spans="3:19">
      <c r="C367" s="333"/>
      <c r="D367" s="333"/>
      <c r="E367" s="333"/>
      <c r="F367" s="334"/>
      <c r="G367" s="334"/>
      <c r="H367" s="333"/>
      <c r="I367" s="333"/>
      <c r="J367" s="333"/>
      <c r="K367" s="333"/>
      <c r="L367" s="333"/>
      <c r="M367" s="333"/>
      <c r="N367" s="333"/>
      <c r="O367" s="333"/>
      <c r="P367" s="333"/>
      <c r="Q367" s="333"/>
      <c r="R367" s="333"/>
      <c r="S367" s="333"/>
    </row>
    <row r="368" spans="3:19">
      <c r="C368" s="333"/>
      <c r="D368" s="333"/>
      <c r="E368" s="333"/>
      <c r="F368" s="334"/>
      <c r="G368" s="334"/>
      <c r="H368" s="333"/>
      <c r="I368" s="333"/>
      <c r="J368" s="333"/>
      <c r="K368" s="333"/>
      <c r="L368" s="333"/>
      <c r="M368" s="333"/>
      <c r="N368" s="333"/>
      <c r="O368" s="333"/>
      <c r="P368" s="333"/>
      <c r="Q368" s="333"/>
      <c r="R368" s="333"/>
      <c r="S368" s="333"/>
    </row>
    <row r="369" spans="3:19">
      <c r="C369" s="333"/>
      <c r="D369" s="333"/>
      <c r="E369" s="333"/>
      <c r="F369" s="334"/>
      <c r="G369" s="334"/>
      <c r="H369" s="333"/>
      <c r="I369" s="333"/>
      <c r="J369" s="333"/>
      <c r="K369" s="333"/>
      <c r="L369" s="333"/>
      <c r="M369" s="333"/>
      <c r="N369" s="333"/>
      <c r="O369" s="333"/>
      <c r="P369" s="333"/>
      <c r="Q369" s="333"/>
      <c r="R369" s="333"/>
      <c r="S369" s="333"/>
    </row>
    <row r="370" spans="3:19">
      <c r="C370" s="333"/>
      <c r="D370" s="333"/>
      <c r="E370" s="333"/>
      <c r="F370" s="334"/>
      <c r="G370" s="334"/>
      <c r="H370" s="333"/>
      <c r="I370" s="333"/>
      <c r="J370" s="333"/>
      <c r="K370" s="333"/>
      <c r="L370" s="333"/>
      <c r="M370" s="333"/>
      <c r="N370" s="333"/>
      <c r="O370" s="333"/>
      <c r="P370" s="333"/>
      <c r="Q370" s="333"/>
      <c r="R370" s="333"/>
      <c r="S370" s="333"/>
    </row>
    <row r="371" spans="3:19">
      <c r="C371" s="333"/>
      <c r="D371" s="333"/>
      <c r="E371" s="333"/>
      <c r="F371" s="334"/>
      <c r="G371" s="334"/>
      <c r="H371" s="333"/>
      <c r="I371" s="333"/>
      <c r="J371" s="333"/>
      <c r="K371" s="333"/>
      <c r="L371" s="333"/>
      <c r="M371" s="333"/>
      <c r="N371" s="333"/>
      <c r="O371" s="333"/>
      <c r="P371" s="333"/>
      <c r="Q371" s="333"/>
      <c r="R371" s="333"/>
      <c r="S371" s="333"/>
    </row>
    <row r="372" spans="3:19">
      <c r="C372" s="333"/>
      <c r="D372" s="333"/>
      <c r="E372" s="333"/>
      <c r="F372" s="334"/>
      <c r="G372" s="334"/>
      <c r="H372" s="333"/>
      <c r="I372" s="333"/>
      <c r="J372" s="333"/>
      <c r="K372" s="333"/>
      <c r="L372" s="333"/>
      <c r="M372" s="333"/>
      <c r="N372" s="333"/>
      <c r="O372" s="333"/>
      <c r="P372" s="333"/>
      <c r="Q372" s="333"/>
      <c r="R372" s="333"/>
      <c r="S372" s="333"/>
    </row>
    <row r="373" spans="3:19">
      <c r="C373" s="333"/>
      <c r="D373" s="333"/>
      <c r="E373" s="333"/>
      <c r="F373" s="334"/>
      <c r="G373" s="334"/>
      <c r="H373" s="333"/>
      <c r="I373" s="333"/>
      <c r="J373" s="333"/>
      <c r="K373" s="333"/>
      <c r="L373" s="333"/>
      <c r="M373" s="333"/>
      <c r="N373" s="333"/>
      <c r="O373" s="333"/>
      <c r="P373" s="333"/>
      <c r="Q373" s="333"/>
      <c r="R373" s="333"/>
      <c r="S373" s="333"/>
    </row>
    <row r="374" spans="3:19">
      <c r="C374" s="333"/>
      <c r="D374" s="333"/>
      <c r="E374" s="333"/>
      <c r="F374" s="334"/>
      <c r="G374" s="334"/>
      <c r="H374" s="333"/>
      <c r="I374" s="333"/>
      <c r="J374" s="333"/>
      <c r="K374" s="333"/>
      <c r="L374" s="333"/>
      <c r="M374" s="333"/>
      <c r="N374" s="333"/>
      <c r="O374" s="333"/>
      <c r="P374" s="333"/>
      <c r="Q374" s="333"/>
      <c r="R374" s="333"/>
      <c r="S374" s="333"/>
    </row>
    <row r="375" spans="3:19">
      <c r="C375" s="333"/>
      <c r="D375" s="333"/>
      <c r="E375" s="333"/>
      <c r="F375" s="334"/>
      <c r="G375" s="334"/>
      <c r="H375" s="333"/>
      <c r="I375" s="333"/>
      <c r="J375" s="333"/>
      <c r="K375" s="333"/>
      <c r="L375" s="333"/>
      <c r="M375" s="333"/>
      <c r="N375" s="333"/>
      <c r="O375" s="333"/>
      <c r="P375" s="333"/>
      <c r="Q375" s="333"/>
      <c r="R375" s="333"/>
      <c r="S375" s="333"/>
    </row>
    <row r="376" spans="3:19">
      <c r="C376" s="333"/>
      <c r="D376" s="333"/>
      <c r="E376" s="333"/>
      <c r="F376" s="334"/>
      <c r="G376" s="334"/>
      <c r="H376" s="333"/>
      <c r="I376" s="333"/>
      <c r="J376" s="333"/>
      <c r="K376" s="333"/>
      <c r="L376" s="333"/>
      <c r="M376" s="333"/>
      <c r="N376" s="333"/>
      <c r="O376" s="333"/>
      <c r="P376" s="333"/>
      <c r="Q376" s="333"/>
      <c r="R376" s="333"/>
      <c r="S376" s="333"/>
    </row>
    <row r="377" spans="3:19">
      <c r="C377" s="333"/>
      <c r="D377" s="333"/>
      <c r="E377" s="333"/>
      <c r="F377" s="334"/>
      <c r="G377" s="334"/>
      <c r="H377" s="333"/>
      <c r="I377" s="333"/>
      <c r="J377" s="333"/>
      <c r="K377" s="333"/>
      <c r="L377" s="333"/>
      <c r="M377" s="333"/>
      <c r="N377" s="333"/>
      <c r="O377" s="333"/>
      <c r="P377" s="333"/>
      <c r="Q377" s="333"/>
      <c r="R377" s="333"/>
      <c r="S377" s="333"/>
    </row>
    <row r="378" spans="3:19">
      <c r="C378" s="333"/>
      <c r="D378" s="333"/>
      <c r="E378" s="333"/>
      <c r="F378" s="334"/>
      <c r="G378" s="334"/>
      <c r="H378" s="333"/>
      <c r="I378" s="333"/>
      <c r="J378" s="333"/>
      <c r="K378" s="333"/>
      <c r="L378" s="333"/>
      <c r="M378" s="333"/>
      <c r="N378" s="333"/>
      <c r="O378" s="333"/>
      <c r="P378" s="333"/>
      <c r="Q378" s="333"/>
      <c r="R378" s="333"/>
      <c r="S378" s="333"/>
    </row>
    <row r="379" spans="3:19">
      <c r="C379" s="333"/>
      <c r="D379" s="333"/>
      <c r="E379" s="333"/>
      <c r="F379" s="334"/>
      <c r="G379" s="334"/>
      <c r="H379" s="333"/>
      <c r="I379" s="333"/>
      <c r="J379" s="333"/>
      <c r="K379" s="333"/>
      <c r="L379" s="333"/>
      <c r="M379" s="333"/>
      <c r="N379" s="333"/>
      <c r="O379" s="333"/>
      <c r="P379" s="333"/>
      <c r="Q379" s="333"/>
      <c r="R379" s="333"/>
      <c r="S379" s="333"/>
    </row>
    <row r="380" spans="3:19">
      <c r="C380" s="333"/>
      <c r="D380" s="333"/>
      <c r="E380" s="333"/>
      <c r="F380" s="334"/>
      <c r="G380" s="334"/>
      <c r="H380" s="333"/>
      <c r="I380" s="333"/>
      <c r="J380" s="333"/>
      <c r="K380" s="333"/>
      <c r="L380" s="333"/>
      <c r="M380" s="333"/>
      <c r="N380" s="333"/>
      <c r="O380" s="333"/>
      <c r="P380" s="333"/>
      <c r="Q380" s="333"/>
      <c r="R380" s="333"/>
      <c r="S380" s="333"/>
    </row>
    <row r="381" spans="3:19">
      <c r="C381" s="333"/>
      <c r="D381" s="333"/>
      <c r="E381" s="333"/>
      <c r="F381" s="334"/>
      <c r="G381" s="334"/>
      <c r="H381" s="333"/>
      <c r="I381" s="333"/>
      <c r="J381" s="333"/>
      <c r="K381" s="333"/>
      <c r="L381" s="333"/>
      <c r="M381" s="333"/>
      <c r="N381" s="333"/>
      <c r="O381" s="333"/>
      <c r="P381" s="333"/>
      <c r="Q381" s="333"/>
      <c r="R381" s="333"/>
      <c r="S381" s="333"/>
    </row>
    <row r="382" spans="3:19">
      <c r="C382" s="333"/>
      <c r="D382" s="333"/>
      <c r="E382" s="333"/>
      <c r="F382" s="334"/>
      <c r="G382" s="334"/>
      <c r="H382" s="333"/>
      <c r="I382" s="333"/>
      <c r="J382" s="333"/>
      <c r="K382" s="333"/>
      <c r="L382" s="333"/>
      <c r="M382" s="333"/>
      <c r="N382" s="333"/>
      <c r="O382" s="333"/>
      <c r="P382" s="333"/>
      <c r="Q382" s="333"/>
      <c r="R382" s="333"/>
      <c r="S382" s="333"/>
    </row>
    <row r="383" spans="3:19">
      <c r="C383" s="333"/>
      <c r="D383" s="333"/>
      <c r="E383" s="333"/>
      <c r="F383" s="334"/>
      <c r="G383" s="334"/>
      <c r="H383" s="333"/>
      <c r="I383" s="333"/>
      <c r="J383" s="333"/>
      <c r="K383" s="333"/>
      <c r="L383" s="333"/>
      <c r="M383" s="333"/>
      <c r="N383" s="333"/>
      <c r="O383" s="333"/>
      <c r="P383" s="333"/>
      <c r="Q383" s="333"/>
      <c r="R383" s="333"/>
      <c r="S383" s="333"/>
    </row>
    <row r="384" spans="3:19">
      <c r="C384" s="333"/>
      <c r="D384" s="333"/>
      <c r="E384" s="333"/>
      <c r="F384" s="334"/>
      <c r="G384" s="334"/>
      <c r="H384" s="333"/>
      <c r="I384" s="333"/>
      <c r="J384" s="333"/>
      <c r="K384" s="333"/>
      <c r="L384" s="333"/>
      <c r="M384" s="333"/>
      <c r="N384" s="333"/>
      <c r="O384" s="333"/>
      <c r="P384" s="333"/>
      <c r="Q384" s="333"/>
      <c r="R384" s="333"/>
      <c r="S384" s="333"/>
    </row>
    <row r="385" spans="3:19">
      <c r="C385" s="333"/>
      <c r="D385" s="333"/>
      <c r="E385" s="333"/>
      <c r="F385" s="334"/>
      <c r="G385" s="334"/>
      <c r="H385" s="333"/>
      <c r="I385" s="333"/>
      <c r="J385" s="333"/>
      <c r="K385" s="333"/>
      <c r="L385" s="333"/>
      <c r="M385" s="333"/>
      <c r="N385" s="333"/>
      <c r="O385" s="333"/>
      <c r="P385" s="333"/>
      <c r="Q385" s="333"/>
      <c r="R385" s="333"/>
      <c r="S385" s="333"/>
    </row>
    <row r="386" spans="3:19">
      <c r="C386" s="333"/>
      <c r="D386" s="333"/>
      <c r="E386" s="333"/>
      <c r="F386" s="334"/>
      <c r="G386" s="334"/>
      <c r="H386" s="333"/>
      <c r="I386" s="333"/>
      <c r="J386" s="333"/>
      <c r="K386" s="333"/>
      <c r="L386" s="333"/>
      <c r="M386" s="333"/>
      <c r="N386" s="333"/>
      <c r="O386" s="333"/>
      <c r="P386" s="333"/>
      <c r="Q386" s="333"/>
      <c r="R386" s="333"/>
      <c r="S386" s="333"/>
    </row>
    <row r="387" spans="3:19">
      <c r="C387" s="333"/>
      <c r="D387" s="333"/>
      <c r="E387" s="333"/>
      <c r="F387" s="334"/>
      <c r="G387" s="334"/>
      <c r="H387" s="333"/>
      <c r="I387" s="333"/>
      <c r="J387" s="333"/>
      <c r="K387" s="333"/>
      <c r="L387" s="333"/>
      <c r="M387" s="333"/>
      <c r="N387" s="333"/>
      <c r="O387" s="333"/>
      <c r="P387" s="333"/>
      <c r="Q387" s="333"/>
      <c r="R387" s="333"/>
      <c r="S387" s="333"/>
    </row>
    <row r="388" spans="3:19">
      <c r="C388" s="333"/>
      <c r="D388" s="333"/>
      <c r="E388" s="333"/>
      <c r="F388" s="334"/>
      <c r="G388" s="334"/>
      <c r="H388" s="333"/>
      <c r="I388" s="333"/>
      <c r="J388" s="333"/>
      <c r="K388" s="333"/>
      <c r="L388" s="333"/>
      <c r="M388" s="333"/>
      <c r="N388" s="333"/>
      <c r="O388" s="333"/>
      <c r="P388" s="333"/>
      <c r="Q388" s="333"/>
      <c r="R388" s="333"/>
      <c r="S388" s="333"/>
    </row>
    <row r="389" spans="3:19">
      <c r="C389" s="333"/>
      <c r="D389" s="333"/>
      <c r="E389" s="333"/>
      <c r="F389" s="334"/>
      <c r="G389" s="334"/>
      <c r="H389" s="333"/>
      <c r="I389" s="333"/>
      <c r="J389" s="333"/>
      <c r="K389" s="333"/>
      <c r="L389" s="333"/>
      <c r="M389" s="333"/>
      <c r="N389" s="333"/>
      <c r="O389" s="333"/>
      <c r="P389" s="333"/>
      <c r="Q389" s="333"/>
      <c r="R389" s="333"/>
      <c r="S389" s="333"/>
    </row>
    <row r="390" spans="3:19">
      <c r="C390" s="333"/>
      <c r="D390" s="333"/>
      <c r="E390" s="333"/>
      <c r="F390" s="334"/>
      <c r="G390" s="334"/>
      <c r="H390" s="333"/>
      <c r="I390" s="333"/>
      <c r="J390" s="333"/>
      <c r="K390" s="333"/>
      <c r="L390" s="333"/>
      <c r="M390" s="333"/>
      <c r="N390" s="333"/>
      <c r="O390" s="333"/>
      <c r="P390" s="333"/>
      <c r="Q390" s="333"/>
      <c r="R390" s="333"/>
      <c r="S390" s="333"/>
    </row>
    <row r="391" spans="3:19">
      <c r="C391" s="333"/>
      <c r="D391" s="333"/>
      <c r="E391" s="333"/>
      <c r="F391" s="334"/>
      <c r="G391" s="334"/>
      <c r="H391" s="333"/>
      <c r="I391" s="333"/>
      <c r="J391" s="333"/>
      <c r="K391" s="333"/>
      <c r="L391" s="333"/>
      <c r="M391" s="333"/>
      <c r="N391" s="333"/>
      <c r="O391" s="333"/>
      <c r="P391" s="333"/>
      <c r="Q391" s="333"/>
      <c r="R391" s="333"/>
      <c r="S391" s="333"/>
    </row>
    <row r="392" spans="3:19">
      <c r="C392" s="333"/>
      <c r="D392" s="333"/>
      <c r="E392" s="333"/>
      <c r="F392" s="334"/>
      <c r="G392" s="334"/>
      <c r="H392" s="333"/>
      <c r="I392" s="333"/>
      <c r="J392" s="333"/>
      <c r="K392" s="333"/>
      <c r="L392" s="333"/>
      <c r="M392" s="333"/>
      <c r="N392" s="333"/>
      <c r="O392" s="333"/>
      <c r="P392" s="333"/>
      <c r="Q392" s="333"/>
      <c r="R392" s="333"/>
      <c r="S392" s="333"/>
    </row>
    <row r="393" spans="3:19">
      <c r="C393" s="333"/>
      <c r="D393" s="333"/>
      <c r="E393" s="333"/>
      <c r="F393" s="334"/>
      <c r="G393" s="334"/>
      <c r="H393" s="333"/>
      <c r="I393" s="333"/>
      <c r="J393" s="333"/>
      <c r="K393" s="333"/>
      <c r="L393" s="333"/>
      <c r="M393" s="333"/>
      <c r="N393" s="333"/>
      <c r="O393" s="333"/>
      <c r="P393" s="333"/>
      <c r="Q393" s="333"/>
      <c r="R393" s="333"/>
      <c r="S393" s="333"/>
    </row>
    <row r="394" spans="3:19">
      <c r="C394" s="333"/>
      <c r="D394" s="333"/>
      <c r="E394" s="333"/>
      <c r="F394" s="334"/>
      <c r="G394" s="334"/>
      <c r="H394" s="333"/>
      <c r="I394" s="333"/>
      <c r="J394" s="333"/>
      <c r="K394" s="333"/>
      <c r="L394" s="333"/>
      <c r="M394" s="333"/>
      <c r="N394" s="333"/>
      <c r="O394" s="333"/>
      <c r="P394" s="333"/>
      <c r="Q394" s="333"/>
      <c r="R394" s="333"/>
      <c r="S394" s="333"/>
    </row>
    <row r="395" spans="3:19">
      <c r="C395" s="333"/>
      <c r="D395" s="333"/>
      <c r="E395" s="333"/>
      <c r="F395" s="334"/>
      <c r="G395" s="334"/>
      <c r="H395" s="333"/>
      <c r="I395" s="333"/>
      <c r="J395" s="333"/>
      <c r="K395" s="333"/>
      <c r="L395" s="333"/>
      <c r="M395" s="333"/>
      <c r="N395" s="333"/>
      <c r="O395" s="333"/>
      <c r="P395" s="333"/>
      <c r="Q395" s="333"/>
      <c r="R395" s="333"/>
      <c r="S395" s="333"/>
    </row>
    <row r="396" spans="3:19">
      <c r="C396" s="333"/>
      <c r="D396" s="333"/>
      <c r="E396" s="333"/>
      <c r="F396" s="334"/>
      <c r="G396" s="334"/>
      <c r="H396" s="333"/>
      <c r="I396" s="333"/>
      <c r="J396" s="333"/>
      <c r="K396" s="333"/>
      <c r="L396" s="333"/>
      <c r="M396" s="333"/>
      <c r="N396" s="333"/>
      <c r="O396" s="333"/>
      <c r="P396" s="333"/>
      <c r="Q396" s="333"/>
      <c r="R396" s="333"/>
      <c r="S396" s="333"/>
    </row>
    <row r="397" spans="3:19">
      <c r="C397" s="333"/>
      <c r="D397" s="333"/>
      <c r="E397" s="333"/>
      <c r="F397" s="334"/>
      <c r="G397" s="334"/>
      <c r="H397" s="333"/>
      <c r="I397" s="333"/>
      <c r="J397" s="333"/>
      <c r="K397" s="333"/>
      <c r="L397" s="333"/>
      <c r="M397" s="333"/>
      <c r="N397" s="333"/>
      <c r="O397" s="333"/>
      <c r="P397" s="333"/>
      <c r="Q397" s="333"/>
      <c r="R397" s="333"/>
      <c r="S397" s="333"/>
    </row>
    <row r="398" spans="3:19">
      <c r="C398" s="333"/>
      <c r="D398" s="333"/>
      <c r="E398" s="333"/>
      <c r="F398" s="334"/>
      <c r="G398" s="334"/>
      <c r="H398" s="333"/>
      <c r="I398" s="333"/>
      <c r="J398" s="333"/>
      <c r="K398" s="333"/>
      <c r="L398" s="333"/>
      <c r="M398" s="333"/>
      <c r="N398" s="333"/>
      <c r="O398" s="333"/>
      <c r="P398" s="333"/>
      <c r="Q398" s="333"/>
      <c r="R398" s="333"/>
      <c r="S398" s="333"/>
    </row>
    <row r="399" spans="3:19">
      <c r="C399" s="333"/>
      <c r="D399" s="333"/>
      <c r="E399" s="333"/>
      <c r="F399" s="334"/>
      <c r="G399" s="334"/>
      <c r="H399" s="333"/>
      <c r="I399" s="333"/>
      <c r="J399" s="333"/>
      <c r="K399" s="333"/>
      <c r="L399" s="333"/>
      <c r="M399" s="333"/>
      <c r="N399" s="333"/>
      <c r="O399" s="333"/>
      <c r="P399" s="333"/>
      <c r="Q399" s="333"/>
      <c r="R399" s="333"/>
      <c r="S399" s="333"/>
    </row>
    <row r="400" spans="3:19">
      <c r="C400" s="333"/>
      <c r="D400" s="333"/>
      <c r="E400" s="333"/>
      <c r="F400" s="334"/>
      <c r="G400" s="334"/>
      <c r="H400" s="333"/>
      <c r="I400" s="333"/>
      <c r="J400" s="333"/>
      <c r="K400" s="333"/>
      <c r="L400" s="333"/>
      <c r="M400" s="333"/>
      <c r="N400" s="333"/>
      <c r="O400" s="333"/>
      <c r="P400" s="333"/>
      <c r="Q400" s="333"/>
      <c r="R400" s="333"/>
      <c r="S400" s="333"/>
    </row>
    <row r="401" spans="3:19">
      <c r="C401" s="333"/>
      <c r="D401" s="333"/>
      <c r="E401" s="333"/>
      <c r="F401" s="334"/>
      <c r="G401" s="334"/>
      <c r="H401" s="333"/>
      <c r="I401" s="333"/>
      <c r="J401" s="333"/>
      <c r="K401" s="333"/>
      <c r="L401" s="333"/>
      <c r="M401" s="333"/>
      <c r="N401" s="333"/>
      <c r="O401" s="333"/>
      <c r="P401" s="333"/>
      <c r="Q401" s="333"/>
      <c r="R401" s="333"/>
      <c r="S401" s="333"/>
    </row>
    <row r="402" spans="3:19">
      <c r="C402" s="333"/>
      <c r="D402" s="333"/>
      <c r="E402" s="333"/>
      <c r="F402" s="334"/>
      <c r="G402" s="334"/>
      <c r="H402" s="333"/>
      <c r="I402" s="333"/>
      <c r="J402" s="333"/>
      <c r="K402" s="333"/>
      <c r="L402" s="333"/>
      <c r="M402" s="333"/>
      <c r="N402" s="333"/>
      <c r="O402" s="333"/>
      <c r="P402" s="333"/>
      <c r="Q402" s="333"/>
      <c r="R402" s="333"/>
      <c r="S402" s="333"/>
    </row>
    <row r="403" spans="3:19">
      <c r="C403" s="333"/>
      <c r="D403" s="333"/>
      <c r="E403" s="333"/>
      <c r="F403" s="334"/>
      <c r="G403" s="334"/>
      <c r="H403" s="333"/>
      <c r="I403" s="333"/>
      <c r="J403" s="333"/>
      <c r="K403" s="333"/>
      <c r="L403" s="333"/>
      <c r="M403" s="333"/>
      <c r="N403" s="333"/>
      <c r="O403" s="333"/>
      <c r="P403" s="333"/>
      <c r="Q403" s="333"/>
      <c r="R403" s="333"/>
      <c r="S403" s="333"/>
    </row>
    <row r="404" spans="3:19">
      <c r="C404" s="333"/>
      <c r="D404" s="333"/>
      <c r="E404" s="333"/>
      <c r="F404" s="334"/>
      <c r="G404" s="334"/>
      <c r="H404" s="333"/>
      <c r="I404" s="333"/>
      <c r="J404" s="333"/>
      <c r="K404" s="333"/>
      <c r="L404" s="333"/>
      <c r="M404" s="333"/>
      <c r="N404" s="333"/>
      <c r="O404" s="333"/>
      <c r="P404" s="333"/>
      <c r="Q404" s="333"/>
      <c r="R404" s="333"/>
      <c r="S404" s="333"/>
    </row>
    <row r="405" spans="3:19">
      <c r="C405" s="333"/>
      <c r="D405" s="333"/>
      <c r="E405" s="333"/>
      <c r="F405" s="334"/>
      <c r="G405" s="334"/>
      <c r="H405" s="333"/>
      <c r="I405" s="333"/>
      <c r="J405" s="333"/>
      <c r="K405" s="333"/>
      <c r="L405" s="333"/>
      <c r="M405" s="333"/>
      <c r="N405" s="333"/>
      <c r="O405" s="333"/>
      <c r="P405" s="333"/>
      <c r="Q405" s="333"/>
      <c r="R405" s="333"/>
      <c r="S405" s="333"/>
    </row>
    <row r="406" spans="3:19">
      <c r="C406" s="333"/>
      <c r="D406" s="333"/>
      <c r="E406" s="333"/>
      <c r="F406" s="334"/>
      <c r="G406" s="334"/>
      <c r="H406" s="333"/>
      <c r="I406" s="333"/>
      <c r="J406" s="333"/>
      <c r="K406" s="333"/>
      <c r="L406" s="333"/>
      <c r="M406" s="333"/>
      <c r="N406" s="333"/>
      <c r="O406" s="333"/>
      <c r="P406" s="333"/>
      <c r="Q406" s="333"/>
      <c r="R406" s="333"/>
      <c r="S406" s="333"/>
    </row>
    <row r="407" spans="3:19">
      <c r="C407" s="333"/>
      <c r="D407" s="333"/>
      <c r="E407" s="333"/>
      <c r="F407" s="334"/>
      <c r="G407" s="334"/>
      <c r="H407" s="333"/>
      <c r="I407" s="333"/>
      <c r="J407" s="333"/>
      <c r="K407" s="333"/>
      <c r="L407" s="333"/>
      <c r="M407" s="333"/>
      <c r="N407" s="333"/>
      <c r="O407" s="333"/>
      <c r="P407" s="333"/>
      <c r="Q407" s="333"/>
      <c r="R407" s="333"/>
      <c r="S407" s="333"/>
    </row>
    <row r="408" spans="3:19">
      <c r="C408" s="333"/>
      <c r="D408" s="333"/>
      <c r="E408" s="333"/>
      <c r="F408" s="334"/>
      <c r="G408" s="334"/>
      <c r="H408" s="333"/>
      <c r="I408" s="333"/>
      <c r="J408" s="333"/>
      <c r="K408" s="333"/>
      <c r="L408" s="333"/>
      <c r="M408" s="333"/>
      <c r="N408" s="333"/>
      <c r="O408" s="333"/>
      <c r="P408" s="333"/>
      <c r="Q408" s="333"/>
      <c r="R408" s="333"/>
      <c r="S408" s="333"/>
    </row>
    <row r="409" spans="3:19">
      <c r="C409" s="333"/>
      <c r="D409" s="333"/>
      <c r="E409" s="333"/>
      <c r="F409" s="334"/>
      <c r="G409" s="334"/>
      <c r="H409" s="333"/>
      <c r="I409" s="333"/>
      <c r="J409" s="333"/>
      <c r="K409" s="333"/>
      <c r="L409" s="333"/>
      <c r="M409" s="333"/>
      <c r="N409" s="333"/>
      <c r="O409" s="333"/>
      <c r="P409" s="333"/>
      <c r="Q409" s="333"/>
      <c r="R409" s="333"/>
      <c r="S409" s="333"/>
    </row>
    <row r="410" spans="3:19">
      <c r="C410" s="333"/>
      <c r="D410" s="333"/>
      <c r="E410" s="333"/>
      <c r="F410" s="334"/>
      <c r="G410" s="334"/>
      <c r="H410" s="333"/>
      <c r="I410" s="333"/>
      <c r="J410" s="333"/>
      <c r="K410" s="333"/>
      <c r="L410" s="333"/>
      <c r="M410" s="333"/>
      <c r="N410" s="333"/>
      <c r="O410" s="333"/>
      <c r="P410" s="333"/>
      <c r="Q410" s="333"/>
      <c r="R410" s="333"/>
      <c r="S410" s="333"/>
    </row>
    <row r="411" spans="3:19">
      <c r="C411" s="333"/>
      <c r="D411" s="333"/>
      <c r="E411" s="333"/>
      <c r="F411" s="334"/>
      <c r="G411" s="334"/>
      <c r="H411" s="333"/>
      <c r="I411" s="333"/>
      <c r="J411" s="333"/>
      <c r="K411" s="333"/>
      <c r="L411" s="333"/>
      <c r="M411" s="333"/>
      <c r="N411" s="333"/>
      <c r="O411" s="333"/>
      <c r="P411" s="333"/>
      <c r="Q411" s="333"/>
      <c r="R411" s="333"/>
      <c r="S411" s="333"/>
    </row>
    <row r="412" spans="3:19">
      <c r="C412" s="333"/>
      <c r="D412" s="333"/>
      <c r="E412" s="333"/>
      <c r="F412" s="334"/>
      <c r="G412" s="334"/>
      <c r="H412" s="333"/>
      <c r="I412" s="333"/>
      <c r="J412" s="333"/>
      <c r="K412" s="333"/>
      <c r="L412" s="333"/>
      <c r="M412" s="333"/>
      <c r="N412" s="333"/>
      <c r="O412" s="333"/>
      <c r="P412" s="333"/>
      <c r="Q412" s="333"/>
      <c r="R412" s="333"/>
      <c r="S412" s="333"/>
    </row>
    <row r="413" spans="3:19">
      <c r="C413" s="333"/>
      <c r="D413" s="333"/>
      <c r="E413" s="333"/>
      <c r="F413" s="334"/>
      <c r="G413" s="334"/>
      <c r="H413" s="333"/>
      <c r="I413" s="333"/>
      <c r="J413" s="333"/>
      <c r="K413" s="333"/>
      <c r="L413" s="333"/>
      <c r="M413" s="333"/>
      <c r="N413" s="333"/>
      <c r="O413" s="333"/>
      <c r="P413" s="333"/>
      <c r="Q413" s="333"/>
      <c r="R413" s="333"/>
      <c r="S413" s="333"/>
    </row>
    <row r="414" spans="3:19">
      <c r="C414" s="333"/>
      <c r="D414" s="333"/>
      <c r="E414" s="333"/>
      <c r="F414" s="334"/>
      <c r="G414" s="334"/>
      <c r="H414" s="333"/>
      <c r="I414" s="333"/>
      <c r="J414" s="333"/>
      <c r="K414" s="333"/>
      <c r="L414" s="333"/>
      <c r="M414" s="333"/>
      <c r="N414" s="333"/>
      <c r="O414" s="333"/>
      <c r="P414" s="333"/>
      <c r="Q414" s="333"/>
      <c r="R414" s="333"/>
      <c r="S414" s="333"/>
    </row>
    <row r="415" spans="3:19">
      <c r="C415" s="333"/>
      <c r="D415" s="333"/>
      <c r="E415" s="333"/>
      <c r="F415" s="334"/>
      <c r="G415" s="334"/>
      <c r="H415" s="333"/>
      <c r="I415" s="333"/>
      <c r="J415" s="333"/>
      <c r="K415" s="333"/>
      <c r="L415" s="333"/>
      <c r="M415" s="333"/>
      <c r="N415" s="333"/>
      <c r="O415" s="333"/>
      <c r="P415" s="333"/>
      <c r="Q415" s="333"/>
      <c r="R415" s="333"/>
      <c r="S415" s="333"/>
    </row>
    <row r="416" spans="3:19">
      <c r="C416" s="333"/>
      <c r="D416" s="333"/>
      <c r="E416" s="333"/>
      <c r="F416" s="334"/>
      <c r="G416" s="334"/>
      <c r="H416" s="333"/>
      <c r="I416" s="333"/>
      <c r="J416" s="333"/>
      <c r="K416" s="333"/>
      <c r="L416" s="333"/>
      <c r="M416" s="333"/>
      <c r="N416" s="333"/>
      <c r="O416" s="333"/>
      <c r="P416" s="333"/>
      <c r="Q416" s="333"/>
      <c r="R416" s="333"/>
      <c r="S416" s="333"/>
    </row>
    <row r="417" spans="3:19">
      <c r="C417" s="333"/>
      <c r="D417" s="333"/>
      <c r="E417" s="333"/>
      <c r="F417" s="334"/>
      <c r="G417" s="334"/>
      <c r="H417" s="333"/>
      <c r="I417" s="333"/>
      <c r="J417" s="333"/>
      <c r="K417" s="333"/>
      <c r="L417" s="333"/>
      <c r="M417" s="333"/>
      <c r="N417" s="333"/>
      <c r="O417" s="333"/>
      <c r="P417" s="333"/>
      <c r="Q417" s="333"/>
      <c r="R417" s="333"/>
      <c r="S417" s="333"/>
    </row>
    <row r="418" spans="3:19">
      <c r="C418" s="333"/>
      <c r="D418" s="333"/>
      <c r="E418" s="333"/>
      <c r="F418" s="334"/>
      <c r="G418" s="334"/>
      <c r="H418" s="333"/>
      <c r="I418" s="333"/>
      <c r="J418" s="333"/>
      <c r="K418" s="333"/>
      <c r="L418" s="333"/>
      <c r="M418" s="333"/>
      <c r="N418" s="333"/>
      <c r="O418" s="333"/>
      <c r="P418" s="333"/>
      <c r="Q418" s="333"/>
      <c r="R418" s="333"/>
      <c r="S418" s="333"/>
    </row>
    <row r="419" spans="3:19">
      <c r="C419" s="333"/>
      <c r="D419" s="333"/>
      <c r="E419" s="333"/>
      <c r="F419" s="334"/>
      <c r="G419" s="334"/>
      <c r="H419" s="333"/>
      <c r="I419" s="333"/>
      <c r="J419" s="333"/>
      <c r="K419" s="333"/>
      <c r="L419" s="333"/>
      <c r="M419" s="333"/>
      <c r="N419" s="333"/>
      <c r="O419" s="333"/>
      <c r="P419" s="333"/>
      <c r="Q419" s="333"/>
      <c r="R419" s="333"/>
      <c r="S419" s="333"/>
    </row>
    <row r="420" spans="3:19">
      <c r="C420" s="333"/>
      <c r="D420" s="333"/>
      <c r="E420" s="333"/>
      <c r="F420" s="334"/>
      <c r="G420" s="334"/>
      <c r="H420" s="333"/>
      <c r="I420" s="333"/>
      <c r="J420" s="333"/>
      <c r="K420" s="333"/>
      <c r="L420" s="333"/>
      <c r="M420" s="333"/>
      <c r="N420" s="333"/>
      <c r="O420" s="333"/>
      <c r="P420" s="333"/>
      <c r="Q420" s="333"/>
      <c r="R420" s="333"/>
      <c r="S420" s="333"/>
    </row>
    <row r="421" spans="3:19">
      <c r="C421" s="333"/>
      <c r="D421" s="333"/>
      <c r="E421" s="333"/>
      <c r="F421" s="334"/>
      <c r="G421" s="334"/>
      <c r="H421" s="333"/>
      <c r="I421" s="333"/>
      <c r="J421" s="333"/>
      <c r="K421" s="333"/>
      <c r="L421" s="333"/>
      <c r="M421" s="333"/>
      <c r="N421" s="333"/>
      <c r="O421" s="333"/>
      <c r="P421" s="333"/>
      <c r="Q421" s="333"/>
      <c r="R421" s="333"/>
      <c r="S421" s="333"/>
    </row>
    <row r="422" spans="3:19">
      <c r="C422" s="333"/>
      <c r="D422" s="333"/>
      <c r="E422" s="333"/>
      <c r="F422" s="334"/>
      <c r="G422" s="334"/>
      <c r="H422" s="333"/>
      <c r="I422" s="333"/>
      <c r="J422" s="333"/>
      <c r="K422" s="333"/>
      <c r="L422" s="333"/>
      <c r="M422" s="333"/>
      <c r="N422" s="333"/>
      <c r="O422" s="333"/>
      <c r="P422" s="333"/>
      <c r="Q422" s="333"/>
      <c r="R422" s="333"/>
      <c r="S422" s="333"/>
    </row>
    <row r="423" spans="3:19">
      <c r="C423" s="333"/>
      <c r="D423" s="333"/>
      <c r="E423" s="333"/>
      <c r="F423" s="334"/>
      <c r="G423" s="334"/>
      <c r="H423" s="333"/>
      <c r="I423" s="333"/>
      <c r="J423" s="333"/>
      <c r="K423" s="333"/>
      <c r="L423" s="333"/>
      <c r="M423" s="333"/>
      <c r="N423" s="333"/>
      <c r="O423" s="333"/>
      <c r="P423" s="333"/>
      <c r="Q423" s="333"/>
      <c r="R423" s="333"/>
      <c r="S423" s="333"/>
    </row>
    <row r="424" spans="3:19">
      <c r="C424" s="333"/>
      <c r="D424" s="333"/>
      <c r="E424" s="333"/>
      <c r="F424" s="334"/>
      <c r="G424" s="334"/>
      <c r="H424" s="333"/>
      <c r="I424" s="333"/>
      <c r="J424" s="333"/>
      <c r="K424" s="333"/>
      <c r="L424" s="333"/>
      <c r="M424" s="333"/>
      <c r="N424" s="333"/>
      <c r="O424" s="333"/>
      <c r="P424" s="333"/>
      <c r="Q424" s="333"/>
      <c r="R424" s="333"/>
      <c r="S424" s="333"/>
    </row>
    <row r="425" spans="3:19">
      <c r="C425" s="333"/>
      <c r="D425" s="333"/>
      <c r="E425" s="333"/>
      <c r="F425" s="334"/>
      <c r="G425" s="334"/>
      <c r="H425" s="333"/>
      <c r="I425" s="333"/>
      <c r="J425" s="333"/>
      <c r="K425" s="333"/>
      <c r="L425" s="333"/>
      <c r="M425" s="333"/>
      <c r="N425" s="333"/>
      <c r="O425" s="333"/>
      <c r="P425" s="333"/>
      <c r="Q425" s="333"/>
      <c r="R425" s="333"/>
      <c r="S425" s="333"/>
    </row>
    <row r="426" spans="3:19">
      <c r="C426" s="333"/>
      <c r="D426" s="333"/>
      <c r="E426" s="333"/>
      <c r="F426" s="334"/>
      <c r="G426" s="334"/>
      <c r="H426" s="333"/>
      <c r="I426" s="333"/>
      <c r="J426" s="333"/>
      <c r="K426" s="333"/>
      <c r="L426" s="333"/>
      <c r="M426" s="333"/>
      <c r="N426" s="333"/>
      <c r="O426" s="333"/>
      <c r="P426" s="333"/>
      <c r="Q426" s="333"/>
      <c r="R426" s="333"/>
      <c r="S426" s="333"/>
    </row>
    <row r="427" spans="3:19">
      <c r="C427" s="333"/>
      <c r="D427" s="333"/>
      <c r="E427" s="333"/>
      <c r="F427" s="334"/>
      <c r="G427" s="334"/>
      <c r="H427" s="333"/>
      <c r="I427" s="333"/>
      <c r="J427" s="333"/>
      <c r="K427" s="333"/>
      <c r="L427" s="333"/>
      <c r="M427" s="333"/>
      <c r="N427" s="333"/>
      <c r="O427" s="333"/>
      <c r="P427" s="333"/>
      <c r="Q427" s="333"/>
      <c r="R427" s="333"/>
      <c r="S427" s="333"/>
    </row>
    <row r="428" spans="3:19">
      <c r="C428" s="333"/>
      <c r="D428" s="333"/>
      <c r="E428" s="333"/>
      <c r="F428" s="334"/>
      <c r="G428" s="334"/>
      <c r="H428" s="333"/>
      <c r="I428" s="333"/>
      <c r="J428" s="333"/>
      <c r="K428" s="333"/>
      <c r="L428" s="333"/>
      <c r="M428" s="333"/>
      <c r="N428" s="333"/>
      <c r="O428" s="333"/>
      <c r="P428" s="333"/>
      <c r="Q428" s="333"/>
      <c r="R428" s="333"/>
      <c r="S428" s="333"/>
    </row>
    <row r="429" spans="3:19">
      <c r="C429" s="333"/>
      <c r="D429" s="333"/>
      <c r="E429" s="333"/>
      <c r="F429" s="334"/>
      <c r="G429" s="334"/>
      <c r="H429" s="333"/>
      <c r="I429" s="333"/>
      <c r="J429" s="333"/>
      <c r="K429" s="333"/>
      <c r="L429" s="333"/>
      <c r="M429" s="333"/>
      <c r="N429" s="333"/>
      <c r="O429" s="333"/>
      <c r="P429" s="333"/>
      <c r="Q429" s="333"/>
      <c r="R429" s="333"/>
      <c r="S429" s="333"/>
    </row>
    <row r="430" spans="3:19">
      <c r="C430" s="333"/>
      <c r="D430" s="333"/>
      <c r="E430" s="333"/>
      <c r="F430" s="334"/>
      <c r="G430" s="334"/>
      <c r="H430" s="333"/>
      <c r="I430" s="333"/>
      <c r="J430" s="333"/>
      <c r="K430" s="333"/>
      <c r="L430" s="333"/>
      <c r="M430" s="333"/>
      <c r="N430" s="333"/>
      <c r="O430" s="333"/>
      <c r="P430" s="333"/>
      <c r="Q430" s="333"/>
      <c r="R430" s="333"/>
      <c r="S430" s="333"/>
    </row>
    <row r="431" spans="3:19">
      <c r="C431" s="333"/>
      <c r="D431" s="333"/>
      <c r="E431" s="333"/>
      <c r="F431" s="334"/>
      <c r="G431" s="334"/>
      <c r="H431" s="333"/>
      <c r="I431" s="333"/>
      <c r="J431" s="333"/>
      <c r="K431" s="333"/>
      <c r="L431" s="333"/>
      <c r="M431" s="333"/>
      <c r="N431" s="333"/>
      <c r="O431" s="333"/>
      <c r="P431" s="333"/>
      <c r="Q431" s="333"/>
      <c r="R431" s="333"/>
      <c r="S431" s="333"/>
    </row>
    <row r="432" spans="3:19">
      <c r="C432" s="333"/>
      <c r="D432" s="333"/>
      <c r="E432" s="333"/>
      <c r="F432" s="334"/>
      <c r="G432" s="334"/>
      <c r="H432" s="333"/>
      <c r="I432" s="333"/>
      <c r="J432" s="333"/>
      <c r="K432" s="333"/>
      <c r="L432" s="333"/>
      <c r="M432" s="333"/>
      <c r="N432" s="333"/>
      <c r="O432" s="333"/>
      <c r="P432" s="333"/>
      <c r="Q432" s="333"/>
      <c r="R432" s="333"/>
      <c r="S432" s="333"/>
    </row>
    <row r="433" spans="3:19">
      <c r="C433" s="333"/>
      <c r="D433" s="333"/>
      <c r="E433" s="333"/>
      <c r="F433" s="334"/>
      <c r="G433" s="334"/>
      <c r="H433" s="333"/>
      <c r="I433" s="333"/>
      <c r="J433" s="333"/>
      <c r="K433" s="333"/>
      <c r="L433" s="333"/>
      <c r="M433" s="333"/>
      <c r="N433" s="333"/>
      <c r="O433" s="333"/>
      <c r="P433" s="333"/>
      <c r="Q433" s="333"/>
      <c r="R433" s="333"/>
      <c r="S433" s="333"/>
    </row>
    <row r="434" spans="3:19">
      <c r="C434" s="333"/>
      <c r="D434" s="333"/>
      <c r="E434" s="333"/>
      <c r="F434" s="334"/>
      <c r="G434" s="334"/>
      <c r="H434" s="333"/>
      <c r="I434" s="333"/>
      <c r="J434" s="333"/>
      <c r="K434" s="333"/>
      <c r="L434" s="333"/>
      <c r="M434" s="333"/>
      <c r="N434" s="333"/>
      <c r="O434" s="333"/>
      <c r="P434" s="333"/>
      <c r="Q434" s="333"/>
      <c r="R434" s="333"/>
      <c r="S434" s="333"/>
    </row>
    <row r="435" spans="3:19">
      <c r="C435" s="333"/>
      <c r="D435" s="333"/>
      <c r="E435" s="333"/>
      <c r="F435" s="334"/>
      <c r="G435" s="334"/>
      <c r="H435" s="333"/>
      <c r="I435" s="333"/>
      <c r="J435" s="333"/>
      <c r="K435" s="333"/>
      <c r="L435" s="333"/>
      <c r="M435" s="333"/>
      <c r="N435" s="333"/>
      <c r="O435" s="333"/>
      <c r="P435" s="333"/>
      <c r="Q435" s="333"/>
      <c r="R435" s="333"/>
      <c r="S435" s="333"/>
    </row>
    <row r="436" spans="3:19">
      <c r="C436" s="333"/>
      <c r="D436" s="333"/>
      <c r="E436" s="333"/>
      <c r="F436" s="334"/>
      <c r="G436" s="334"/>
      <c r="H436" s="333"/>
      <c r="I436" s="333"/>
      <c r="J436" s="333"/>
      <c r="K436" s="333"/>
      <c r="L436" s="333"/>
      <c r="M436" s="333"/>
      <c r="N436" s="333"/>
      <c r="O436" s="333"/>
      <c r="P436" s="333"/>
      <c r="Q436" s="333"/>
      <c r="R436" s="333"/>
      <c r="S436" s="333"/>
    </row>
    <row r="437" spans="3:19">
      <c r="C437" s="333"/>
      <c r="D437" s="333"/>
      <c r="E437" s="333"/>
      <c r="F437" s="334"/>
      <c r="G437" s="334"/>
      <c r="H437" s="333"/>
      <c r="I437" s="333"/>
      <c r="J437" s="333"/>
      <c r="K437" s="333"/>
      <c r="L437" s="333"/>
      <c r="M437" s="333"/>
      <c r="N437" s="333"/>
      <c r="O437" s="333"/>
      <c r="P437" s="333"/>
      <c r="Q437" s="333"/>
      <c r="R437" s="333"/>
      <c r="S437" s="333"/>
    </row>
    <row r="438" spans="3:19">
      <c r="C438" s="333"/>
      <c r="D438" s="333"/>
      <c r="E438" s="333"/>
      <c r="F438" s="334"/>
      <c r="G438" s="334"/>
      <c r="H438" s="333"/>
      <c r="I438" s="333"/>
      <c r="J438" s="333"/>
      <c r="K438" s="333"/>
      <c r="L438" s="333"/>
      <c r="M438" s="333"/>
      <c r="N438" s="333"/>
      <c r="O438" s="333"/>
      <c r="P438" s="333"/>
      <c r="Q438" s="333"/>
      <c r="R438" s="333"/>
      <c r="S438" s="333"/>
    </row>
    <row r="439" spans="3:19">
      <c r="C439" s="333"/>
      <c r="D439" s="333"/>
      <c r="E439" s="333"/>
      <c r="F439" s="334"/>
      <c r="G439" s="334"/>
      <c r="H439" s="333"/>
      <c r="I439" s="333"/>
      <c r="J439" s="333"/>
      <c r="K439" s="333"/>
      <c r="L439" s="333"/>
      <c r="M439" s="333"/>
      <c r="N439" s="333"/>
      <c r="O439" s="333"/>
      <c r="P439" s="333"/>
      <c r="Q439" s="333"/>
      <c r="R439" s="333"/>
      <c r="S439" s="333"/>
    </row>
    <row r="440" spans="3:19">
      <c r="C440" s="333"/>
      <c r="D440" s="333"/>
      <c r="E440" s="333"/>
      <c r="F440" s="334"/>
      <c r="G440" s="334"/>
      <c r="H440" s="333"/>
      <c r="I440" s="333"/>
      <c r="J440" s="333"/>
      <c r="K440" s="333"/>
      <c r="L440" s="333"/>
      <c r="M440" s="333"/>
      <c r="N440" s="333"/>
      <c r="O440" s="333"/>
      <c r="P440" s="333"/>
      <c r="Q440" s="333"/>
      <c r="R440" s="333"/>
      <c r="S440" s="333"/>
    </row>
    <row r="441" spans="3:19">
      <c r="C441" s="333"/>
      <c r="D441" s="333"/>
      <c r="E441" s="333"/>
      <c r="F441" s="334"/>
      <c r="G441" s="334"/>
      <c r="H441" s="333"/>
      <c r="I441" s="333"/>
      <c r="J441" s="333"/>
      <c r="K441" s="333"/>
      <c r="L441" s="333"/>
      <c r="M441" s="333"/>
      <c r="N441" s="333"/>
      <c r="O441" s="333"/>
      <c r="P441" s="333"/>
      <c r="Q441" s="333"/>
      <c r="R441" s="333"/>
      <c r="S441" s="333"/>
    </row>
    <row r="442" spans="3:19">
      <c r="C442" s="333"/>
      <c r="D442" s="333"/>
      <c r="E442" s="333"/>
      <c r="F442" s="334"/>
      <c r="G442" s="334"/>
      <c r="H442" s="333"/>
      <c r="I442" s="333"/>
      <c r="J442" s="333"/>
      <c r="K442" s="333"/>
      <c r="L442" s="333"/>
      <c r="M442" s="333"/>
      <c r="N442" s="333"/>
      <c r="O442" s="333"/>
      <c r="P442" s="333"/>
      <c r="Q442" s="333"/>
      <c r="R442" s="333"/>
      <c r="S442" s="333"/>
    </row>
    <row r="443" spans="3:19">
      <c r="C443" s="333"/>
      <c r="D443" s="333"/>
      <c r="E443" s="333"/>
      <c r="F443" s="334"/>
      <c r="G443" s="334"/>
      <c r="H443" s="333"/>
      <c r="I443" s="333"/>
      <c r="J443" s="333"/>
      <c r="K443" s="333"/>
      <c r="L443" s="333"/>
      <c r="M443" s="333"/>
      <c r="N443" s="333"/>
      <c r="O443" s="333"/>
      <c r="P443" s="333"/>
      <c r="Q443" s="333"/>
      <c r="R443" s="333"/>
      <c r="S443" s="333"/>
    </row>
    <row r="444" spans="3:19">
      <c r="C444" s="333"/>
      <c r="D444" s="333"/>
      <c r="E444" s="333"/>
      <c r="F444" s="334"/>
      <c r="G444" s="334"/>
      <c r="H444" s="333"/>
      <c r="I444" s="333"/>
      <c r="J444" s="333"/>
      <c r="K444" s="333"/>
      <c r="L444" s="333"/>
      <c r="M444" s="333"/>
      <c r="N444" s="333"/>
      <c r="O444" s="333"/>
      <c r="P444" s="333"/>
      <c r="Q444" s="333"/>
      <c r="R444" s="333"/>
      <c r="S444" s="333"/>
    </row>
    <row r="445" spans="3:19">
      <c r="C445" s="333"/>
      <c r="D445" s="333"/>
      <c r="E445" s="333"/>
      <c r="F445" s="334"/>
      <c r="G445" s="334"/>
      <c r="H445" s="333"/>
      <c r="I445" s="333"/>
      <c r="J445" s="333"/>
      <c r="K445" s="333"/>
      <c r="L445" s="333"/>
      <c r="M445" s="333"/>
      <c r="N445" s="333"/>
      <c r="O445" s="333"/>
      <c r="P445" s="333"/>
      <c r="Q445" s="333"/>
      <c r="R445" s="333"/>
      <c r="S445" s="333"/>
    </row>
    <row r="446" spans="3:19">
      <c r="C446" s="333"/>
      <c r="D446" s="333"/>
      <c r="E446" s="333"/>
      <c r="F446" s="334"/>
      <c r="G446" s="334"/>
      <c r="H446" s="333"/>
      <c r="I446" s="333"/>
      <c r="J446" s="333"/>
      <c r="K446" s="333"/>
      <c r="L446" s="333"/>
      <c r="M446" s="333"/>
      <c r="N446" s="333"/>
      <c r="O446" s="333"/>
      <c r="P446" s="333"/>
      <c r="Q446" s="333"/>
      <c r="R446" s="333"/>
      <c r="S446" s="333"/>
    </row>
    <row r="447" spans="3:19">
      <c r="C447" s="333"/>
      <c r="D447" s="333"/>
      <c r="E447" s="333"/>
      <c r="F447" s="334"/>
      <c r="G447" s="334"/>
      <c r="H447" s="333"/>
      <c r="I447" s="333"/>
      <c r="J447" s="333"/>
      <c r="K447" s="333"/>
      <c r="L447" s="333"/>
      <c r="M447" s="333"/>
      <c r="N447" s="333"/>
      <c r="O447" s="333"/>
      <c r="P447" s="333"/>
      <c r="Q447" s="333"/>
      <c r="R447" s="333"/>
      <c r="S447" s="333"/>
    </row>
    <row r="448" spans="3:19">
      <c r="C448" s="333"/>
      <c r="D448" s="333"/>
      <c r="E448" s="333"/>
      <c r="F448" s="334"/>
      <c r="G448" s="334"/>
      <c r="H448" s="333"/>
      <c r="I448" s="333"/>
      <c r="J448" s="333"/>
      <c r="K448" s="333"/>
      <c r="L448" s="333"/>
      <c r="M448" s="333"/>
      <c r="N448" s="333"/>
      <c r="O448" s="333"/>
      <c r="P448" s="333"/>
      <c r="Q448" s="333"/>
      <c r="R448" s="333"/>
      <c r="S448" s="333"/>
    </row>
    <row r="449" spans="3:19">
      <c r="C449" s="333"/>
      <c r="D449" s="333"/>
      <c r="E449" s="333"/>
      <c r="F449" s="334"/>
      <c r="G449" s="334"/>
      <c r="H449" s="333"/>
      <c r="I449" s="333"/>
      <c r="J449" s="333"/>
      <c r="K449" s="333"/>
      <c r="L449" s="333"/>
      <c r="M449" s="333"/>
      <c r="N449" s="333"/>
      <c r="O449" s="333"/>
      <c r="P449" s="333"/>
      <c r="Q449" s="333"/>
      <c r="R449" s="333"/>
      <c r="S449" s="333"/>
    </row>
    <row r="450" spans="3:19">
      <c r="C450" s="333"/>
      <c r="D450" s="333"/>
      <c r="E450" s="333"/>
      <c r="F450" s="334"/>
      <c r="G450" s="334"/>
      <c r="H450" s="333"/>
      <c r="I450" s="333"/>
      <c r="J450" s="333"/>
      <c r="K450" s="333"/>
      <c r="L450" s="333"/>
      <c r="M450" s="333"/>
      <c r="N450" s="333"/>
      <c r="O450" s="333"/>
      <c r="P450" s="333"/>
      <c r="Q450" s="333"/>
      <c r="R450" s="333"/>
      <c r="S450" s="333"/>
    </row>
    <row r="451" spans="3:19">
      <c r="C451" s="333"/>
      <c r="D451" s="333"/>
      <c r="E451" s="333"/>
      <c r="F451" s="334"/>
      <c r="G451" s="334"/>
      <c r="H451" s="333"/>
      <c r="I451" s="333"/>
      <c r="J451" s="333"/>
      <c r="K451" s="333"/>
      <c r="L451" s="333"/>
      <c r="M451" s="333"/>
      <c r="N451" s="333"/>
      <c r="O451" s="333"/>
      <c r="P451" s="333"/>
      <c r="Q451" s="333"/>
      <c r="R451" s="333"/>
      <c r="S451" s="333"/>
    </row>
    <row r="452" spans="3:19">
      <c r="C452" s="333"/>
      <c r="D452" s="333"/>
      <c r="E452" s="333"/>
      <c r="F452" s="334"/>
      <c r="G452" s="334"/>
      <c r="H452" s="333"/>
      <c r="I452" s="333"/>
      <c r="J452" s="333"/>
      <c r="K452" s="333"/>
      <c r="L452" s="333"/>
      <c r="M452" s="333"/>
      <c r="N452" s="333"/>
      <c r="O452" s="333"/>
      <c r="P452" s="333"/>
      <c r="Q452" s="333"/>
      <c r="R452" s="333"/>
      <c r="S452" s="333"/>
    </row>
    <row r="453" spans="3:19">
      <c r="C453" s="333"/>
      <c r="D453" s="333"/>
      <c r="E453" s="333"/>
      <c r="F453" s="334"/>
      <c r="G453" s="334"/>
      <c r="H453" s="333"/>
      <c r="I453" s="333"/>
      <c r="J453" s="333"/>
      <c r="K453" s="333"/>
      <c r="L453" s="333"/>
      <c r="M453" s="333"/>
      <c r="N453" s="333"/>
      <c r="O453" s="333"/>
      <c r="P453" s="333"/>
      <c r="Q453" s="333"/>
      <c r="R453" s="333"/>
      <c r="S453" s="333"/>
    </row>
    <row r="454" spans="3:19">
      <c r="C454" s="333"/>
      <c r="D454" s="333"/>
      <c r="E454" s="333"/>
      <c r="F454" s="334"/>
      <c r="G454" s="334"/>
      <c r="H454" s="333"/>
      <c r="I454" s="333"/>
      <c r="J454" s="333"/>
      <c r="K454" s="333"/>
      <c r="L454" s="333"/>
      <c r="M454" s="333"/>
      <c r="N454" s="333"/>
      <c r="O454" s="333"/>
      <c r="P454" s="333"/>
      <c r="Q454" s="333"/>
      <c r="R454" s="333"/>
      <c r="S454" s="333"/>
    </row>
    <row r="455" spans="3:19">
      <c r="C455" s="333"/>
      <c r="D455" s="333"/>
      <c r="E455" s="333"/>
      <c r="F455" s="334"/>
      <c r="G455" s="334"/>
      <c r="H455" s="333"/>
      <c r="I455" s="333"/>
      <c r="J455" s="333"/>
      <c r="K455" s="333"/>
      <c r="L455" s="333"/>
      <c r="M455" s="333"/>
      <c r="N455" s="333"/>
      <c r="O455" s="333"/>
      <c r="P455" s="333"/>
      <c r="Q455" s="333"/>
      <c r="R455" s="333"/>
      <c r="S455" s="333"/>
    </row>
    <row r="456" spans="3:19">
      <c r="C456" s="333"/>
      <c r="D456" s="333"/>
      <c r="E456" s="333"/>
      <c r="F456" s="334"/>
      <c r="G456" s="334"/>
      <c r="H456" s="333"/>
      <c r="I456" s="333"/>
      <c r="J456" s="333"/>
      <c r="K456" s="333"/>
      <c r="L456" s="333"/>
      <c r="M456" s="333"/>
      <c r="N456" s="333"/>
      <c r="O456" s="333"/>
      <c r="P456" s="333"/>
      <c r="Q456" s="333"/>
      <c r="R456" s="333"/>
      <c r="S456" s="333"/>
    </row>
    <row r="457" spans="3:19">
      <c r="C457" s="333"/>
      <c r="D457" s="333"/>
      <c r="E457" s="333"/>
      <c r="F457" s="334"/>
      <c r="G457" s="334"/>
      <c r="H457" s="333"/>
      <c r="I457" s="333"/>
      <c r="J457" s="333"/>
      <c r="K457" s="333"/>
      <c r="L457" s="333"/>
      <c r="M457" s="333"/>
      <c r="N457" s="333"/>
      <c r="O457" s="333"/>
      <c r="P457" s="333"/>
      <c r="Q457" s="333"/>
      <c r="R457" s="333"/>
      <c r="S457" s="333"/>
    </row>
    <row r="458" spans="3:19">
      <c r="C458" s="333"/>
      <c r="D458" s="333"/>
      <c r="E458" s="333"/>
      <c r="F458" s="334"/>
      <c r="G458" s="334"/>
      <c r="H458" s="333"/>
      <c r="I458" s="333"/>
      <c r="J458" s="333"/>
      <c r="K458" s="333"/>
      <c r="L458" s="333"/>
      <c r="M458" s="333"/>
      <c r="N458" s="333"/>
      <c r="O458" s="333"/>
      <c r="P458" s="333"/>
      <c r="Q458" s="333"/>
      <c r="R458" s="333"/>
      <c r="S458" s="333"/>
    </row>
    <row r="459" spans="3:19">
      <c r="C459" s="333"/>
      <c r="D459" s="333"/>
      <c r="E459" s="333"/>
      <c r="F459" s="334"/>
      <c r="G459" s="334"/>
      <c r="H459" s="333"/>
      <c r="I459" s="333"/>
      <c r="J459" s="333"/>
      <c r="K459" s="333"/>
      <c r="L459" s="333"/>
      <c r="M459" s="333"/>
      <c r="N459" s="333"/>
      <c r="O459" s="333"/>
      <c r="P459" s="333"/>
      <c r="Q459" s="333"/>
      <c r="R459" s="333"/>
      <c r="S459" s="333"/>
    </row>
    <row r="460" spans="3:19">
      <c r="C460" s="333"/>
      <c r="D460" s="333"/>
      <c r="E460" s="333"/>
      <c r="F460" s="334"/>
      <c r="G460" s="334"/>
      <c r="H460" s="333"/>
      <c r="I460" s="333"/>
      <c r="J460" s="333"/>
      <c r="K460" s="333"/>
      <c r="L460" s="333"/>
      <c r="M460" s="333"/>
      <c r="N460" s="333"/>
      <c r="O460" s="333"/>
      <c r="P460" s="333"/>
      <c r="Q460" s="333"/>
      <c r="R460" s="333"/>
      <c r="S460" s="333"/>
    </row>
    <row r="461" spans="3:19">
      <c r="C461" s="333"/>
      <c r="D461" s="333"/>
      <c r="E461" s="333"/>
      <c r="F461" s="334"/>
      <c r="G461" s="334"/>
      <c r="H461" s="333"/>
      <c r="I461" s="333"/>
      <c r="J461" s="333"/>
      <c r="K461" s="333"/>
      <c r="L461" s="333"/>
      <c r="M461" s="333"/>
      <c r="N461" s="333"/>
      <c r="O461" s="333"/>
      <c r="P461" s="333"/>
      <c r="Q461" s="333"/>
      <c r="R461" s="333"/>
      <c r="S461" s="333"/>
    </row>
    <row r="462" spans="3:19">
      <c r="C462" s="333"/>
      <c r="D462" s="333"/>
      <c r="E462" s="333"/>
      <c r="F462" s="334"/>
      <c r="G462" s="334"/>
      <c r="H462" s="333"/>
      <c r="I462" s="333"/>
      <c r="J462" s="333"/>
      <c r="K462" s="333"/>
      <c r="L462" s="333"/>
      <c r="M462" s="333"/>
      <c r="N462" s="333"/>
      <c r="O462" s="333"/>
      <c r="P462" s="333"/>
      <c r="Q462" s="333"/>
      <c r="R462" s="333"/>
      <c r="S462" s="333"/>
    </row>
    <row r="463" spans="3:19">
      <c r="C463" s="333"/>
      <c r="D463" s="333"/>
      <c r="E463" s="333"/>
      <c r="F463" s="334"/>
      <c r="G463" s="334"/>
      <c r="H463" s="333"/>
      <c r="I463" s="333"/>
      <c r="J463" s="333"/>
      <c r="K463" s="333"/>
      <c r="L463" s="333"/>
      <c r="M463" s="333"/>
      <c r="N463" s="333"/>
      <c r="O463" s="333"/>
      <c r="P463" s="333"/>
      <c r="Q463" s="333"/>
      <c r="R463" s="333"/>
      <c r="S463" s="333"/>
    </row>
    <row r="464" spans="3:19">
      <c r="C464" s="333"/>
      <c r="D464" s="333"/>
      <c r="E464" s="333"/>
      <c r="F464" s="334"/>
      <c r="G464" s="334"/>
      <c r="H464" s="333"/>
      <c r="I464" s="333"/>
      <c r="J464" s="333"/>
      <c r="K464" s="333"/>
      <c r="L464" s="333"/>
      <c r="M464" s="333"/>
      <c r="N464" s="333"/>
      <c r="O464" s="333"/>
      <c r="P464" s="333"/>
      <c r="Q464" s="333"/>
      <c r="R464" s="333"/>
      <c r="S464" s="333"/>
    </row>
    <row r="465" spans="3:19">
      <c r="C465" s="333"/>
      <c r="D465" s="333"/>
      <c r="E465" s="333"/>
      <c r="F465" s="334"/>
      <c r="G465" s="334"/>
      <c r="H465" s="333"/>
      <c r="I465" s="333"/>
      <c r="J465" s="333"/>
      <c r="K465" s="333"/>
      <c r="L465" s="333"/>
      <c r="M465" s="333"/>
      <c r="N465" s="333"/>
      <c r="O465" s="333"/>
      <c r="P465" s="333"/>
      <c r="Q465" s="333"/>
      <c r="R465" s="333"/>
      <c r="S465" s="333"/>
    </row>
    <row r="466" spans="3:19">
      <c r="C466" s="333"/>
      <c r="D466" s="333"/>
      <c r="E466" s="333"/>
      <c r="F466" s="334"/>
      <c r="G466" s="334"/>
      <c r="H466" s="333"/>
      <c r="I466" s="333"/>
      <c r="J466" s="333"/>
      <c r="K466" s="333"/>
      <c r="L466" s="333"/>
      <c r="M466" s="333"/>
      <c r="N466" s="333"/>
      <c r="O466" s="333"/>
      <c r="P466" s="333"/>
      <c r="Q466" s="333"/>
      <c r="R466" s="333"/>
      <c r="S466" s="333"/>
    </row>
    <row r="467" spans="3:19">
      <c r="C467" s="333"/>
      <c r="D467" s="333"/>
      <c r="E467" s="333"/>
      <c r="F467" s="334"/>
      <c r="G467" s="334"/>
      <c r="H467" s="333"/>
      <c r="I467" s="333"/>
      <c r="J467" s="333"/>
      <c r="K467" s="333"/>
      <c r="L467" s="333"/>
      <c r="M467" s="333"/>
      <c r="N467" s="333"/>
      <c r="O467" s="333"/>
      <c r="P467" s="333"/>
      <c r="Q467" s="333"/>
      <c r="R467" s="333"/>
      <c r="S467" s="333"/>
    </row>
    <row r="468" spans="3:19">
      <c r="C468" s="333"/>
      <c r="D468" s="333"/>
      <c r="E468" s="333"/>
      <c r="F468" s="334"/>
      <c r="G468" s="334"/>
      <c r="H468" s="333"/>
      <c r="I468" s="333"/>
      <c r="J468" s="333"/>
      <c r="K468" s="333"/>
      <c r="L468" s="333"/>
      <c r="M468" s="333"/>
      <c r="N468" s="333"/>
      <c r="O468" s="333"/>
      <c r="P468" s="333"/>
      <c r="Q468" s="333"/>
      <c r="R468" s="333"/>
      <c r="S468" s="333"/>
    </row>
    <row r="469" spans="3:19">
      <c r="C469" s="333"/>
      <c r="D469" s="333"/>
      <c r="E469" s="333"/>
      <c r="F469" s="334"/>
      <c r="G469" s="334"/>
      <c r="H469" s="333"/>
      <c r="I469" s="333"/>
      <c r="J469" s="333"/>
      <c r="K469" s="333"/>
      <c r="L469" s="333"/>
      <c r="M469" s="333"/>
      <c r="N469" s="333"/>
      <c r="O469" s="333"/>
      <c r="P469" s="333"/>
      <c r="Q469" s="333"/>
      <c r="R469" s="333"/>
      <c r="S469" s="333"/>
    </row>
    <row r="470" spans="3:19">
      <c r="C470" s="333"/>
      <c r="D470" s="333"/>
      <c r="E470" s="333"/>
      <c r="F470" s="334"/>
      <c r="G470" s="334"/>
      <c r="H470" s="333"/>
      <c r="I470" s="333"/>
      <c r="J470" s="333"/>
      <c r="K470" s="333"/>
      <c r="L470" s="333"/>
      <c r="M470" s="333"/>
      <c r="N470" s="333"/>
      <c r="O470" s="333"/>
      <c r="P470" s="333"/>
      <c r="Q470" s="333"/>
      <c r="R470" s="333"/>
      <c r="S470" s="333"/>
    </row>
    <row r="471" spans="3:19">
      <c r="C471" s="333"/>
      <c r="D471" s="333"/>
      <c r="E471" s="333"/>
      <c r="F471" s="334"/>
      <c r="G471" s="334"/>
      <c r="H471" s="333"/>
      <c r="I471" s="333"/>
      <c r="J471" s="333"/>
      <c r="K471" s="333"/>
      <c r="L471" s="333"/>
      <c r="M471" s="333"/>
      <c r="N471" s="333"/>
      <c r="O471" s="333"/>
      <c r="P471" s="333"/>
      <c r="Q471" s="333"/>
      <c r="R471" s="333"/>
      <c r="S471" s="333"/>
    </row>
    <row r="472" spans="3:19">
      <c r="C472" s="333"/>
      <c r="D472" s="333"/>
      <c r="E472" s="333"/>
      <c r="F472" s="334"/>
      <c r="G472" s="334"/>
      <c r="H472" s="333"/>
      <c r="I472" s="333"/>
      <c r="J472" s="333"/>
      <c r="K472" s="333"/>
      <c r="L472" s="333"/>
      <c r="M472" s="333"/>
      <c r="N472" s="333"/>
      <c r="O472" s="333"/>
      <c r="P472" s="333"/>
      <c r="Q472" s="333"/>
      <c r="R472" s="333"/>
      <c r="S472" s="333"/>
    </row>
    <row r="473" spans="3:19">
      <c r="C473" s="333"/>
      <c r="D473" s="333"/>
      <c r="E473" s="333"/>
      <c r="F473" s="334"/>
      <c r="G473" s="334"/>
      <c r="H473" s="333"/>
      <c r="I473" s="333"/>
      <c r="J473" s="333"/>
      <c r="K473" s="333"/>
      <c r="L473" s="333"/>
      <c r="M473" s="333"/>
      <c r="N473" s="333"/>
      <c r="O473" s="333"/>
      <c r="P473" s="333"/>
      <c r="Q473" s="333"/>
      <c r="R473" s="333"/>
      <c r="S473" s="333"/>
    </row>
    <row r="474" spans="3:19">
      <c r="C474" s="333"/>
      <c r="D474" s="333"/>
      <c r="E474" s="333"/>
      <c r="F474" s="334"/>
      <c r="G474" s="334"/>
      <c r="H474" s="333"/>
      <c r="I474" s="333"/>
      <c r="J474" s="333"/>
      <c r="K474" s="333"/>
      <c r="L474" s="333"/>
      <c r="M474" s="333"/>
      <c r="N474" s="333"/>
      <c r="O474" s="333"/>
      <c r="P474" s="333"/>
      <c r="Q474" s="333"/>
      <c r="R474" s="333"/>
      <c r="S474" s="333"/>
    </row>
    <row r="475" spans="3:19">
      <c r="C475" s="333"/>
      <c r="D475" s="333"/>
      <c r="E475" s="333"/>
      <c r="F475" s="334"/>
      <c r="G475" s="334"/>
      <c r="H475" s="333"/>
      <c r="I475" s="333"/>
      <c r="J475" s="333"/>
      <c r="K475" s="333"/>
      <c r="L475" s="333"/>
      <c r="M475" s="333"/>
      <c r="N475" s="333"/>
      <c r="O475" s="333"/>
      <c r="P475" s="333"/>
      <c r="Q475" s="333"/>
      <c r="R475" s="333"/>
      <c r="S475" s="333"/>
    </row>
    <row r="476" spans="3:19">
      <c r="C476" s="333"/>
      <c r="D476" s="333"/>
      <c r="E476" s="333"/>
      <c r="F476" s="334"/>
      <c r="G476" s="334"/>
      <c r="H476" s="333"/>
      <c r="I476" s="333"/>
      <c r="J476" s="333"/>
      <c r="K476" s="333"/>
      <c r="L476" s="333"/>
      <c r="M476" s="333"/>
      <c r="N476" s="333"/>
      <c r="O476" s="333"/>
      <c r="P476" s="333"/>
      <c r="Q476" s="333"/>
      <c r="R476" s="333"/>
      <c r="S476" s="333"/>
    </row>
    <row r="477" spans="3:19">
      <c r="C477" s="333"/>
      <c r="D477" s="333"/>
      <c r="E477" s="333"/>
      <c r="F477" s="334"/>
      <c r="G477" s="334"/>
      <c r="H477" s="333"/>
      <c r="I477" s="333"/>
      <c r="J477" s="333"/>
      <c r="K477" s="333"/>
      <c r="L477" s="333"/>
      <c r="M477" s="333"/>
      <c r="N477" s="333"/>
      <c r="O477" s="333"/>
      <c r="P477" s="333"/>
      <c r="Q477" s="333"/>
      <c r="R477" s="333"/>
      <c r="S477" s="333"/>
    </row>
    <row r="478" spans="3:19">
      <c r="C478" s="333"/>
      <c r="D478" s="333"/>
      <c r="E478" s="333"/>
      <c r="F478" s="334"/>
      <c r="G478" s="334"/>
      <c r="H478" s="333"/>
      <c r="I478" s="333"/>
      <c r="J478" s="333"/>
      <c r="K478" s="333"/>
      <c r="L478" s="333"/>
      <c r="M478" s="333"/>
      <c r="N478" s="333"/>
      <c r="O478" s="333"/>
      <c r="P478" s="333"/>
      <c r="Q478" s="333"/>
      <c r="R478" s="333"/>
      <c r="S478" s="333"/>
    </row>
    <row r="479" spans="3:19">
      <c r="C479" s="333"/>
      <c r="D479" s="333"/>
      <c r="E479" s="333"/>
      <c r="F479" s="334"/>
      <c r="G479" s="334"/>
      <c r="H479" s="333"/>
      <c r="I479" s="333"/>
      <c r="J479" s="333"/>
      <c r="K479" s="333"/>
      <c r="L479" s="333"/>
      <c r="M479" s="333"/>
      <c r="N479" s="333"/>
      <c r="O479" s="333"/>
      <c r="P479" s="333"/>
      <c r="Q479" s="333"/>
      <c r="R479" s="333"/>
      <c r="S479" s="333"/>
    </row>
    <row r="480" spans="3:19">
      <c r="C480" s="333"/>
      <c r="D480" s="333"/>
      <c r="E480" s="333"/>
      <c r="F480" s="334"/>
      <c r="G480" s="334"/>
      <c r="H480" s="333"/>
      <c r="I480" s="333"/>
      <c r="J480" s="333"/>
      <c r="K480" s="333"/>
      <c r="L480" s="333"/>
      <c r="M480" s="333"/>
      <c r="N480" s="333"/>
      <c r="O480" s="333"/>
      <c r="P480" s="333"/>
      <c r="Q480" s="333"/>
      <c r="R480" s="333"/>
      <c r="S480" s="333"/>
    </row>
    <row r="481" spans="3:19">
      <c r="C481" s="333"/>
      <c r="D481" s="333"/>
      <c r="E481" s="333"/>
      <c r="F481" s="334"/>
      <c r="G481" s="334"/>
      <c r="H481" s="333"/>
      <c r="I481" s="333"/>
      <c r="J481" s="333"/>
      <c r="K481" s="333"/>
      <c r="L481" s="333"/>
      <c r="M481" s="333"/>
      <c r="N481" s="333"/>
      <c r="O481" s="333"/>
      <c r="P481" s="333"/>
      <c r="Q481" s="333"/>
      <c r="R481" s="333"/>
      <c r="S481" s="333"/>
    </row>
    <row r="482" spans="3:19">
      <c r="C482" s="333"/>
      <c r="D482" s="333"/>
      <c r="E482" s="333"/>
      <c r="F482" s="334"/>
      <c r="G482" s="334"/>
      <c r="H482" s="333"/>
      <c r="I482" s="333"/>
      <c r="J482" s="333"/>
      <c r="K482" s="333"/>
      <c r="L482" s="333"/>
      <c r="M482" s="333"/>
      <c r="N482" s="333"/>
      <c r="O482" s="333"/>
      <c r="P482" s="333"/>
      <c r="Q482" s="333"/>
      <c r="R482" s="333"/>
      <c r="S482" s="333"/>
    </row>
    <row r="483" spans="3:19">
      <c r="C483" s="333"/>
      <c r="D483" s="333"/>
      <c r="E483" s="333"/>
      <c r="F483" s="334"/>
      <c r="G483" s="334"/>
      <c r="H483" s="333"/>
      <c r="I483" s="333"/>
      <c r="J483" s="333"/>
      <c r="K483" s="333"/>
      <c r="L483" s="333"/>
      <c r="M483" s="333"/>
      <c r="N483" s="333"/>
      <c r="O483" s="333"/>
      <c r="P483" s="333"/>
      <c r="Q483" s="333"/>
      <c r="R483" s="333"/>
      <c r="S483" s="333"/>
    </row>
    <row r="484" spans="3:19">
      <c r="C484" s="333"/>
      <c r="D484" s="333"/>
      <c r="E484" s="333"/>
      <c r="F484" s="334"/>
      <c r="G484" s="334"/>
      <c r="H484" s="333"/>
      <c r="I484" s="333"/>
      <c r="J484" s="333"/>
      <c r="K484" s="333"/>
      <c r="L484" s="333"/>
      <c r="M484" s="333"/>
      <c r="N484" s="333"/>
      <c r="O484" s="333"/>
      <c r="P484" s="333"/>
      <c r="Q484" s="333"/>
      <c r="R484" s="333"/>
      <c r="S484" s="333"/>
    </row>
    <row r="485" spans="3:19">
      <c r="C485" s="333"/>
      <c r="D485" s="333"/>
      <c r="E485" s="333"/>
      <c r="F485" s="334"/>
      <c r="G485" s="334"/>
      <c r="H485" s="333"/>
      <c r="I485" s="333"/>
      <c r="J485" s="333"/>
      <c r="K485" s="333"/>
      <c r="L485" s="333"/>
      <c r="M485" s="333"/>
      <c r="N485" s="333"/>
      <c r="O485" s="333"/>
      <c r="P485" s="333"/>
      <c r="Q485" s="333"/>
      <c r="R485" s="333"/>
      <c r="S485" s="333"/>
    </row>
    <row r="486" spans="3:19">
      <c r="C486" s="333"/>
      <c r="D486" s="333"/>
      <c r="E486" s="333"/>
      <c r="F486" s="334"/>
      <c r="G486" s="334"/>
      <c r="H486" s="333"/>
      <c r="I486" s="333"/>
      <c r="J486" s="333"/>
      <c r="K486" s="333"/>
      <c r="L486" s="333"/>
      <c r="M486" s="333"/>
      <c r="N486" s="333"/>
      <c r="O486" s="333"/>
      <c r="P486" s="333"/>
      <c r="Q486" s="333"/>
      <c r="R486" s="333"/>
      <c r="S486" s="333"/>
    </row>
    <row r="487" spans="3:19">
      <c r="C487" s="333"/>
      <c r="D487" s="333"/>
      <c r="E487" s="333"/>
      <c r="F487" s="334"/>
      <c r="G487" s="334"/>
      <c r="H487" s="333"/>
      <c r="I487" s="333"/>
      <c r="J487" s="333"/>
      <c r="K487" s="333"/>
      <c r="L487" s="333"/>
      <c r="M487" s="333"/>
      <c r="N487" s="333"/>
      <c r="O487" s="333"/>
      <c r="P487" s="333"/>
      <c r="Q487" s="333"/>
      <c r="R487" s="333"/>
      <c r="S487" s="333"/>
    </row>
    <row r="488" spans="3:19">
      <c r="C488" s="333"/>
      <c r="D488" s="333"/>
      <c r="E488" s="333"/>
      <c r="F488" s="334"/>
      <c r="G488" s="334"/>
      <c r="H488" s="333"/>
      <c r="I488" s="333"/>
      <c r="J488" s="333"/>
      <c r="K488" s="333"/>
      <c r="L488" s="333"/>
      <c r="M488" s="333"/>
      <c r="N488" s="333"/>
      <c r="O488" s="333"/>
      <c r="P488" s="333"/>
      <c r="Q488" s="333"/>
      <c r="R488" s="333"/>
      <c r="S488" s="333"/>
    </row>
    <row r="489" spans="3:19">
      <c r="C489" s="333"/>
      <c r="D489" s="333"/>
      <c r="E489" s="333"/>
      <c r="F489" s="334"/>
      <c r="G489" s="334"/>
      <c r="H489" s="333"/>
      <c r="I489" s="333"/>
      <c r="J489" s="333"/>
      <c r="K489" s="333"/>
      <c r="L489" s="333"/>
      <c r="M489" s="333"/>
      <c r="N489" s="333"/>
      <c r="O489" s="333"/>
      <c r="P489" s="333"/>
      <c r="Q489" s="333"/>
      <c r="R489" s="333"/>
      <c r="S489" s="333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>
      <formula1>$T$2:$T$3</formula1>
    </dataValidation>
    <dataValidation type="list" allowBlank="1" showErrorMessage="1" errorTitle="Bocal de regroupement" sqref="F78">
      <formula1>#REF!</formula1>
    </dataValidation>
    <dataValidation type="list" allowBlank="1" showErrorMessage="1" errorTitle="Abondance végétation de 0 à 5" sqref="K78">
      <formula1>#REF!</formula1>
    </dataValidation>
    <dataValidation type="list" allowBlank="1" showErrorMessage="1" errorTitle="Intensité du comatage de 0 à 5" sqref="H78">
      <formula1>#REF!</formula1>
    </dataValidation>
    <dataValidation type="list" allowBlank="1" showErrorMessage="1" errorTitle="Codage SANDRE svp" sqref="E78">
      <formula1>#REF!</formula1>
    </dataValidation>
    <dataValidation type="list" allowBlank="1" showInputMessage="1" showErrorMessage="1" sqref="D78 IV67:IV78">
      <formula1>#REF!</formula1>
    </dataValidation>
    <dataValidation type="list" allowBlank="1" errorTitle="Codage SANDRE svp" sqref="E66:E77">
      <formula1>"N1, N3, N5 , N6"</formula1>
    </dataValidation>
    <dataValidation type="list" allowBlank="1" showInputMessage="1" sqref="D67:D77">
      <formula1>"S1, S2, S3, S9, S10, S11, S18, S24, S25, S28, S29, S30"</formula1>
    </dataValidation>
    <dataValidation allowBlank="1" showErrorMessage="1" errorTitle="Altitude en mètres" sqref="K23:N23"/>
    <dataValidation type="list" allowBlank="1" errorTitle="Bocal de regroupement" sqref="F66:F77">
      <formula1>"PhA , PhB, PhC"</formula1>
    </dataValidation>
    <dataValidation type="list" allowBlank="1" errorTitle="Intensité du comatage de 0 à 5" sqref="H66:H77">
      <formula1>"0, 1, 2, 3, 4, 5"</formula1>
    </dataValidation>
    <dataValidation type="list" allowBlank="1" errorTitle="Stabilité ou non du substrat" sqref="I66:I77">
      <formula1>"stable , moyennement stable , instable"</formula1>
    </dataValidation>
    <dataValidation type="list" allowBlank="1" errorTitle="Abondance végétation de 0 à 5" sqref="K66:K77">
      <formula1>"0, 1, 2, 3, 4, 5"</formula1>
    </dataValidation>
    <dataValidation type="list" allowBlank="1" errorTitle="Choisir une des 4 catégories" error="Vous devez indiquer une des 4 catégories de la liste déroulante" sqref="I39:I50">
      <formula1>"D, M, MNR, P"</formula1>
    </dataValidation>
    <dataValidation type="list" allowBlank="1" sqref="D66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>
      <formula1>1</formula1>
      <formula2>3</formula2>
    </dataValidation>
    <dataValidation allowBlank="1" showErrorMessage="1" promptTitle="ATTENTION" prompt="en Lambert II étendu" sqref="G23 E27:E28"/>
    <dataValidation type="textLength" allowBlank="1" showInputMessage="1" showErrorMessage="1" sqref="A41:E41 IS42:IV42">
      <formula1>0</formula1>
      <formula2>50</formula2>
    </dataValidation>
    <dataValidation type="whole" allowBlank="1" showErrorMessage="1" errorTitle="Altitude en mètres" sqref="I23:I28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IV40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2019-07-17T08:47:23Z</dcterms:created>
  <dcterms:modified xsi:type="dcterms:W3CDTF">2019-07-17T08:47:25Z</dcterms:modified>
</cp:coreProperties>
</file>