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<sst xmlns="http://schemas.openxmlformats.org/spreadsheetml/2006/main" count="995" uniqueCount="343">
  <si>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</si>
  <si>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</si>
  <si>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</si>
  <si>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</si>
  <si>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</si>
  <si>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</si>
  <si>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</si>
  <si>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</si>
  <si>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</si>
  <si>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</si>
  <si>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</si>
  <si>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</si>
  <si>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</si>
  <si>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</si>
  <si>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</si>
  <si>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</si>
  <si>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</si>
  <si>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</si>
  <si>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</si>
  <si>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</si>
  <si>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</si>
  <si>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</si>
  <si>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</si>
  <si>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</si>
  <si>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</si>
  <si>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</si>
  <si>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</si>
  <si>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</si>
  <si>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</si>
  <si>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</si>
  <si>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</si>
  <si>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</si>
  <si>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</si>
  <si>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</si>
  <si>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</si>
  <si>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</si>
  <si>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</si>
  <si>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</si>
  <si>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</si>
  <si>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</si>
  <si>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</si>
  <si>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</si>
  <si>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</si>
  <si>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</si>
  <si>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</si>
  <si>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</si>
  <si>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</si>
  <si>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</si>
  <si>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</si>
  <si>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</si>
  <si>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</si>
  <si>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</si>
  <si>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</si>
  <si>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</si>
  <si>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</si>
  <si>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06580316</t>
  </si>
  <si>
    <t>ROUBION</t>
  </si>
  <si>
    <t>ROUBION A MONTELIMAR - ST-JAMES</t>
  </si>
  <si>
    <t>MONTELIMAR</t>
  </si>
  <si>
    <t>Réseau de contrôle opérationnel</t>
  </si>
  <si>
    <t>facultatif #</t>
  </si>
  <si>
    <t>CODE_OPERATION</t>
  </si>
  <si>
    <t>TYPO_NATIONALE</t>
  </si>
  <si>
    <t>04/07/2018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</si>
  <si>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</si>
  <si>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</si>
  <si>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</si>
  <si>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</si>
  <si>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</si>
  <si>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</si>
  <si>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</si>
  <si>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</si>
  <si>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</si>
  <si>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</si>
  <si>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</si>
  <si>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</si>
  <si>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</si>
  <si>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</si>
  <si>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</si>
  <si>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</si>
  <si>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</si>
  <si>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</si>
  <si>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</si>
  <si>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</si>
  <si>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</si>
  <si>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</si>
  <si>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</si>
  <si>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</si>
  <si>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</si>
  <si>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</si>
  <si>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</si>
  <si>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</si>
  <si>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</si>
  <si>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</si>
  <si>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</si>
  <si>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</si>
  <si>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</si>
  <si>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</si>
  <si>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</si>
  <si>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</si>
  <si>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</si>
  <si>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</si>
  <si>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</si>
  <si>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</si>
  <si>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</si>
  <si>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</si>
  <si>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</si>
  <si>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</si>
  <si>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</si>
  <si>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</si>
  <si>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</si>
  <si>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</si>
  <si>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</si>
  <si>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</si>
  <si>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</si>
  <si>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</si>
  <si>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</si>
  <si>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</si>
  <si>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</si>
  <si>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</si>
  <si>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</si>
  <si>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</si>
  <si>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</si>
  <si>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</si>
  <si>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</si>
  <si>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</si>
  <si>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</si>
  <si>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</si>
  <si>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</si>
  <si>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</si>
  <si>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</si>
  <si>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</si>
  <si>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</si>
  <si>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</si>
  <si>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</si>
  <si>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</si>
  <si>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</si>
  <si>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</si>
  <si>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</si>
  <si>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</si>
  <si>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</si>
  <si>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</si>
  <si>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</si>
  <si>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</si>
  <si>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</si>
  <si>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</si>
  <si>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</si>
  <si>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</si>
  <si>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</si>
  <si>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</si>
  <si>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</si>
  <si>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</si>
  <si>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</si>
  <si>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</si>
  <si>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</si>
  <si>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</si>
  <si>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</si>
  <si>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</si>
  <si>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</si>
  <si>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</si>
  <si>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</si>
  <si>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</si>
  <si>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</si>
  <si>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</si>
  <si>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</si>
  <si>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</si>
  <si>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</si>
  <si>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</si>
  <si>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</si>
  <si>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</si>
  <si>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</si>
  <si>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</si>
  <si>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Goeridae</t>
  </si>
  <si>
    <t>286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</si>
  <si>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</si>
  <si>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</si>
  <si>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</si>
  <si>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</si>
  <si>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</si>
  <si>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</si>
  <si>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</si>
  <si>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</si>
  <si>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</si>
  <si>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</si>
  <si>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Mystacides</t>
  </si>
  <si>
    <t>312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</si>
  <si>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</si>
  <si>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</si>
  <si>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</si>
  <si>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</si>
  <si>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</si>
  <si>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</si>
  <si>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</si>
  <si>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</si>
  <si>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</si>
  <si>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</si>
  <si>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</si>
  <si>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</si>
  <si>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</si>
  <si>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</si>
  <si>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</si>
  <si>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</si>
  <si>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</si>
  <si>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</si>
  <si>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Micronecta</t>
  </si>
  <si>
    <t>719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</si>
  <si>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</si>
  <si>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</si>
  <si>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</si>
  <si>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</si>
  <si>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</si>
  <si>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</si>
  <si>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</si>
  <si>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</si>
  <si>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Stenelmis</t>
  </si>
  <si>
    <t>617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</si>
  <si>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</si>
  <si>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</si>
  <si>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</si>
  <si>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</si>
  <si>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</si>
  <si>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</si>
  <si>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</si>
  <si>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</si>
  <si>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</si>
  <si>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</si>
  <si>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</si>
  <si>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</si>
  <si>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</si>
  <si>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</si>
  <si>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Platycnemis</t>
  </si>
  <si>
    <t>657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</si>
  <si>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</si>
  <si>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</si>
  <si>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</si>
  <si>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</si>
  <si>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</si>
  <si>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</si>
  <si>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</si>
  <si>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</si>
  <si>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</si>
  <si>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Potamopyrgus</t>
  </si>
  <si>
    <t>978</t>
  </si>
  <si>
    <t>Radix</t>
  </si>
  <si>
    <t>1004</t>
  </si>
  <si>
    <t>Physidae</t>
  </si>
  <si>
    <t>995</t>
  </si>
  <si>
    <t>Physa lato-sensu</t>
  </si>
  <si>
    <t>997</t>
  </si>
  <si>
    <t>Valvata</t>
  </si>
  <si>
    <t>972</t>
  </si>
  <si>
    <t>Erpobdellidae</t>
  </si>
  <si>
    <t>928</t>
  </si>
  <si>
    <t>Glossiphoniidae</t>
  </si>
  <si>
    <t>908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</si>
  <si>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</si>
  <si>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</si>
  <si>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</si>
  <si>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</si>
  <si>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</si>
  <si>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</si>
  <si>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</si>
  <si>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</si>
  <si>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18690155900069</t>
  </si>
  <si>
    <t>AERMC</t>
  </si>
  <si>
    <t>ROUBIO_2018-07-04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</si>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</sst>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B066-E94B-4224-B263-3BCF3E9AA4E8}">
  <sheetPr>
    <tabColor theme="9" tint="0.39998000860214233"/>
  </sheetPr>
  <dimension ref="A1:IV90"/>
  <sheetViews>
    <sheetView tabSelected="1" view="pageBreakPreview" zoomScale="85" zoomScaleSheetLayoutView="85" workbookViewId="0" topLeftCell="A16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266</v>
      </c>
      <c r="B1" s="154"/>
      <c r="C1" s="155"/>
      <c r="D1" s="155"/>
      <c r="E1" s="155"/>
      <c r="F1" s="155"/>
      <c r="G1" s="155"/>
      <c r="H1" s="155"/>
      <c r="I1" s="156" t="s">
        <v>267</v>
      </c>
      <c r="J1" s="157" t="s">
        <v>266</v>
      </c>
      <c r="K1" s="158"/>
      <c r="L1" s="155"/>
      <c r="M1" s="155"/>
      <c r="N1" s="155"/>
      <c r="O1" s="155"/>
      <c r="P1" s="159"/>
      <c r="Q1" s="160"/>
      <c r="R1" s="156" t="s">
        <v>268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269</v>
      </c>
      <c r="D5" s="171" t="s">
        <v>21</v>
      </c>
      <c r="E5" s="170" t="s">
        <v>270</v>
      </c>
      <c r="F5" s="172" t="s">
        <v>271</v>
      </c>
      <c r="G5" s="170" t="s">
        <v>272</v>
      </c>
      <c r="H5" s="172" t="s">
        <v>273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6580316</v>
      </c>
      <c r="B6" s="179" t="s">
        <v>56</v>
      </c>
      <c r="C6" s="179" t="s">
        <v>57</v>
      </c>
      <c r="D6" s="180" t="s">
        <v>63</v>
      </c>
      <c r="E6" s="179">
        <v>840188.7881746301</v>
      </c>
      <c r="F6" s="179">
        <v>6385936.339714883</v>
      </c>
      <c r="G6" s="179">
        <v>840085.4332582583</v>
      </c>
      <c r="H6" s="181">
        <v>6385861.808385889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274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274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275</v>
      </c>
      <c r="F10" s="205"/>
      <c r="G10" s="206"/>
      <c r="H10" s="168"/>
      <c r="I10" s="168"/>
      <c r="J10" s="200" t="s">
        <v>276</v>
      </c>
      <c r="K10" s="201" t="s">
        <v>277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278</v>
      </c>
      <c r="C12" s="211">
        <v>28.6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279</v>
      </c>
      <c r="C13" s="214">
        <v>125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280</v>
      </c>
      <c r="C14" s="214">
        <v>11.342857142857143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281</v>
      </c>
      <c r="C15" s="219">
        <f>C13*C14</f>
        <v>1417.857142857143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282</v>
      </c>
      <c r="C16" s="228">
        <f>+C15*0.05</f>
        <v>70.89285714285715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283</v>
      </c>
      <c r="K18" s="234" t="s">
        <v>83</v>
      </c>
      <c r="L18" s="235" t="s">
        <v>116</v>
      </c>
      <c r="M18" s="235" t="s">
        <v>276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89</v>
      </c>
      <c r="L19" s="231" t="s">
        <v>129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92</v>
      </c>
      <c r="L20" s="231" t="s">
        <v>124</v>
      </c>
      <c r="M20" s="231" t="s">
        <v>146</v>
      </c>
      <c r="N20" s="238">
        <v>20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94</v>
      </c>
      <c r="L21" s="231" t="s">
        <v>129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99</v>
      </c>
      <c r="L22" s="231" t="s">
        <v>129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284</v>
      </c>
      <c r="D23" s="197"/>
      <c r="E23" s="197"/>
      <c r="F23" s="244"/>
      <c r="J23" s="240" t="s">
        <v>150</v>
      </c>
      <c r="K23" s="231" t="s">
        <v>96</v>
      </c>
      <c r="L23" s="231" t="s">
        <v>129</v>
      </c>
      <c r="M23" s="231" t="s">
        <v>151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134</v>
      </c>
      <c r="M24" s="231" t="s">
        <v>151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285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124</v>
      </c>
      <c r="M25" s="231" t="s">
        <v>151</v>
      </c>
      <c r="N25" s="238">
        <v>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286</v>
      </c>
      <c r="D26" s="201"/>
      <c r="E26" s="201"/>
      <c r="F26" s="247"/>
      <c r="J26" s="240" t="s">
        <v>154</v>
      </c>
      <c r="K26" s="231" t="s">
        <v>96</v>
      </c>
      <c r="L26" s="231" t="s">
        <v>129</v>
      </c>
      <c r="M26" s="231" t="s">
        <v>151</v>
      </c>
      <c r="N26" s="238">
        <v>10</v>
      </c>
      <c r="O26" s="238"/>
      <c r="P26" s="238"/>
      <c r="Q26" s="238"/>
      <c r="R26" s="239"/>
      <c r="S26" s="159"/>
    </row>
    <row r="27" spans="1:19" ht="14.25" customHeight="1">
      <c r="A27" s="245" t="s">
        <v>270</v>
      </c>
      <c r="B27" s="246"/>
      <c r="C27" s="188" t="s">
        <v>287</v>
      </c>
      <c r="D27" s="188"/>
      <c r="E27" s="188"/>
      <c r="F27" s="247"/>
      <c r="J27" s="240" t="s">
        <v>155</v>
      </c>
      <c r="K27" s="231" t="s">
        <v>96</v>
      </c>
      <c r="L27" s="231" t="s">
        <v>134</v>
      </c>
      <c r="M27" s="231" t="s">
        <v>156</v>
      </c>
      <c r="N27" s="238">
        <v>25</v>
      </c>
      <c r="O27" s="238"/>
      <c r="P27" s="238"/>
      <c r="Q27" s="238"/>
      <c r="R27" s="239"/>
      <c r="S27" s="159"/>
    </row>
    <row r="28" spans="1:19" ht="14.25" customHeight="1">
      <c r="A28" s="245" t="s">
        <v>271</v>
      </c>
      <c r="B28" s="246"/>
      <c r="C28" s="188" t="s">
        <v>288</v>
      </c>
      <c r="D28" s="188"/>
      <c r="E28" s="188"/>
      <c r="F28" s="247"/>
      <c r="J28" s="240" t="s">
        <v>157</v>
      </c>
      <c r="K28" s="231" t="s">
        <v>96</v>
      </c>
      <c r="L28" s="231" t="s">
        <v>124</v>
      </c>
      <c r="M28" s="231" t="s">
        <v>156</v>
      </c>
      <c r="N28" s="238">
        <v>5</v>
      </c>
      <c r="O28" s="238"/>
      <c r="P28" s="238"/>
      <c r="Q28" s="238"/>
      <c r="R28" s="239"/>
      <c r="S28" s="159"/>
    </row>
    <row r="29" spans="1:18" ht="14.25" customHeight="1">
      <c r="A29" s="245" t="s">
        <v>272</v>
      </c>
      <c r="B29" s="246"/>
      <c r="C29" s="188" t="s">
        <v>289</v>
      </c>
      <c r="D29" s="188"/>
      <c r="E29" s="188"/>
      <c r="F29" s="247"/>
      <c r="J29" s="240" t="s">
        <v>158</v>
      </c>
      <c r="K29" s="231" t="s">
        <v>96</v>
      </c>
      <c r="L29" s="231" t="s">
        <v>129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273</v>
      </c>
      <c r="B30" s="246"/>
      <c r="C30" s="188" t="s">
        <v>290</v>
      </c>
      <c r="D30" s="188"/>
      <c r="E30" s="188"/>
      <c r="F30" s="247"/>
      <c r="J30" s="248" t="s">
        <v>159</v>
      </c>
      <c r="K30" s="249" t="s">
        <v>96</v>
      </c>
      <c r="L30" s="249" t="s">
        <v>134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278</v>
      </c>
      <c r="B31" s="246"/>
      <c r="C31" s="188" t="s">
        <v>291</v>
      </c>
      <c r="D31" s="188"/>
      <c r="F31" s="247"/>
    </row>
    <row r="32" spans="1:14" ht="14.25" customHeight="1">
      <c r="A32" s="245" t="s">
        <v>279</v>
      </c>
      <c r="B32" s="246"/>
      <c r="C32" s="188" t="s">
        <v>292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280</v>
      </c>
      <c r="B33" s="252"/>
      <c r="C33" s="188" t="s">
        <v>293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281</v>
      </c>
      <c r="B34" s="252"/>
      <c r="C34" s="188" t="s">
        <v>294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282</v>
      </c>
      <c r="B35" s="252"/>
      <c r="C35" s="201" t="s">
        <v>295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296</v>
      </c>
      <c r="B36" s="252"/>
      <c r="C36" s="201" t="s">
        <v>297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298</v>
      </c>
      <c r="B37" s="262"/>
      <c r="C37" s="222" t="s">
        <v>299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266</v>
      </c>
      <c r="B41" s="158"/>
      <c r="C41" s="155"/>
      <c r="D41" s="155"/>
      <c r="E41" s="155"/>
      <c r="F41" s="155"/>
      <c r="G41" s="156" t="s">
        <v>300</v>
      </c>
      <c r="H41" s="157" t="s">
        <v>266</v>
      </c>
      <c r="I41" s="158"/>
      <c r="J41" s="155"/>
      <c r="K41" s="155"/>
      <c r="L41" s="155"/>
      <c r="M41" s="155"/>
      <c r="Q41" s="156" t="s">
        <v>301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302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303</v>
      </c>
      <c r="B47" s="277"/>
      <c r="C47" s="277"/>
      <c r="D47" s="277"/>
      <c r="E47" s="277"/>
      <c r="F47" s="277"/>
      <c r="G47" s="278"/>
      <c r="H47" s="279" t="s">
        <v>304</v>
      </c>
      <c r="I47" s="280" t="s">
        <v>305</v>
      </c>
      <c r="J47" s="281"/>
      <c r="K47" s="280" t="s">
        <v>306</v>
      </c>
      <c r="L47" s="281"/>
      <c r="M47" s="280" t="s">
        <v>307</v>
      </c>
      <c r="N47" s="281"/>
      <c r="O47" s="280" t="s">
        <v>308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309</v>
      </c>
      <c r="B49" s="289" t="s">
        <v>310</v>
      </c>
      <c r="C49" s="290" t="s">
        <v>84</v>
      </c>
      <c r="D49" s="291" t="s">
        <v>311</v>
      </c>
      <c r="E49" s="292" t="s">
        <v>312</v>
      </c>
      <c r="F49" s="292" t="s">
        <v>313</v>
      </c>
      <c r="G49" s="292" t="s">
        <v>314</v>
      </c>
      <c r="H49" s="293"/>
      <c r="I49" s="288" t="s">
        <v>315</v>
      </c>
      <c r="J49" s="288" t="s">
        <v>316</v>
      </c>
      <c r="K49" s="294" t="s">
        <v>315</v>
      </c>
      <c r="L49" s="295" t="s">
        <v>316</v>
      </c>
      <c r="M49" s="294" t="s">
        <v>315</v>
      </c>
      <c r="N49" s="295" t="s">
        <v>316</v>
      </c>
      <c r="O49" s="294" t="s">
        <v>315</v>
      </c>
      <c r="P49" s="295" t="s">
        <v>316</v>
      </c>
      <c r="Q49" s="296" t="s">
        <v>317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318</v>
      </c>
      <c r="B51" s="307" t="s">
        <v>318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319</v>
      </c>
      <c r="B52" s="315" t="s">
        <v>320</v>
      </c>
      <c r="C52" s="316" t="s">
        <v>89</v>
      </c>
      <c r="D52" s="317">
        <v>10</v>
      </c>
      <c r="E52" s="317">
        <v>1</v>
      </c>
      <c r="F52" s="318" t="s">
        <v>90</v>
      </c>
      <c r="G52" s="319"/>
      <c r="H52" s="302"/>
      <c r="I52" s="319"/>
      <c r="J52" s="319"/>
      <c r="K52" s="320"/>
      <c r="L52" s="321"/>
      <c r="M52" s="320" t="s">
        <v>145</v>
      </c>
      <c r="N52" s="321">
        <v>2</v>
      </c>
      <c r="O52" s="320"/>
      <c r="P52" s="321">
        <v>1</v>
      </c>
      <c r="Q52" s="319">
        <v>1</v>
      </c>
    </row>
    <row r="53" spans="1:17" ht="22.5">
      <c r="A53" s="314" t="s">
        <v>321</v>
      </c>
      <c r="B53" s="315" t="s">
        <v>322</v>
      </c>
      <c r="C53" s="316" t="s">
        <v>92</v>
      </c>
      <c r="D53" s="317">
        <v>9</v>
      </c>
      <c r="E53" s="317">
        <v>1</v>
      </c>
      <c r="F53" s="318" t="s">
        <v>90</v>
      </c>
      <c r="G53" s="319"/>
      <c r="H53" s="302"/>
      <c r="I53" s="319"/>
      <c r="J53" s="319"/>
      <c r="K53" s="320"/>
      <c r="L53" s="321"/>
      <c r="M53" s="320"/>
      <c r="N53" s="321"/>
      <c r="O53" s="320" t="s">
        <v>147</v>
      </c>
      <c r="P53" s="321">
        <v>1</v>
      </c>
      <c r="Q53" s="319">
        <v>1</v>
      </c>
    </row>
    <row r="54" spans="1:17" ht="22.5">
      <c r="A54" s="314" t="s">
        <v>323</v>
      </c>
      <c r="B54" s="315" t="s">
        <v>324</v>
      </c>
      <c r="C54" s="322" t="s">
        <v>94</v>
      </c>
      <c r="D54" s="317">
        <v>8</v>
      </c>
      <c r="E54" s="317">
        <v>1</v>
      </c>
      <c r="F54" s="318" t="s">
        <v>90</v>
      </c>
      <c r="G54" s="319"/>
      <c r="H54" s="302"/>
      <c r="I54" s="319"/>
      <c r="J54" s="319"/>
      <c r="K54" s="320"/>
      <c r="L54" s="321"/>
      <c r="M54" s="320" t="s">
        <v>148</v>
      </c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325</v>
      </c>
      <c r="B55" s="315" t="s">
        <v>326</v>
      </c>
      <c r="C55" s="322" t="s">
        <v>96</v>
      </c>
      <c r="D55" s="317">
        <v>7</v>
      </c>
      <c r="E55" s="317">
        <v>91</v>
      </c>
      <c r="F55" s="318" t="s">
        <v>97</v>
      </c>
      <c r="G55" s="319"/>
      <c r="H55" s="302"/>
      <c r="I55" s="319"/>
      <c r="J55" s="319"/>
      <c r="K55" s="320" t="s">
        <v>327</v>
      </c>
      <c r="L55" s="321">
        <v>2</v>
      </c>
      <c r="M55" s="320" t="s">
        <v>328</v>
      </c>
      <c r="N55" s="321">
        <v>3</v>
      </c>
      <c r="O55" s="320" t="s">
        <v>329</v>
      </c>
      <c r="P55" s="321">
        <v>1</v>
      </c>
      <c r="Q55" s="319">
        <v>8</v>
      </c>
    </row>
    <row r="56" spans="1:17" ht="33.75">
      <c r="A56" s="314" t="s">
        <v>330</v>
      </c>
      <c r="B56" s="315" t="s">
        <v>331</v>
      </c>
      <c r="C56" s="322" t="s">
        <v>99</v>
      </c>
      <c r="D56" s="317">
        <v>6</v>
      </c>
      <c r="E56" s="317">
        <v>1</v>
      </c>
      <c r="F56" s="318" t="s">
        <v>90</v>
      </c>
      <c r="G56" s="319"/>
      <c r="H56" s="302"/>
      <c r="I56" s="319"/>
      <c r="J56" s="319"/>
      <c r="K56" s="320"/>
      <c r="L56" s="321"/>
      <c r="M56" s="320" t="s">
        <v>149</v>
      </c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332</v>
      </c>
      <c r="B57" s="315" t="s">
        <v>333</v>
      </c>
      <c r="C57" s="316" t="s">
        <v>101</v>
      </c>
      <c r="D57" s="317">
        <v>5</v>
      </c>
      <c r="E57" s="317">
        <v>1</v>
      </c>
      <c r="F57" s="318" t="s">
        <v>90</v>
      </c>
      <c r="G57" s="319"/>
      <c r="H57" s="302"/>
      <c r="I57" s="319"/>
      <c r="J57" s="319"/>
      <c r="K57" s="320"/>
      <c r="L57" s="321"/>
      <c r="M57" s="320"/>
      <c r="N57" s="321">
        <v>2</v>
      </c>
      <c r="O57" s="320"/>
      <c r="P57" s="321">
        <v>1</v>
      </c>
      <c r="Q57" s="319">
        <v>0</v>
      </c>
    </row>
    <row r="58" spans="1:17" ht="22.5">
      <c r="A58" s="314" t="s">
        <v>334</v>
      </c>
      <c r="B58" s="315" t="s">
        <v>335</v>
      </c>
      <c r="C58" s="316" t="s">
        <v>103</v>
      </c>
      <c r="D58" s="317">
        <v>4</v>
      </c>
      <c r="E58" s="317">
        <v>1</v>
      </c>
      <c r="F58" s="318" t="s">
        <v>90</v>
      </c>
      <c r="G58" s="319"/>
      <c r="H58" s="302"/>
      <c r="I58" s="319"/>
      <c r="J58" s="319"/>
      <c r="K58" s="320"/>
      <c r="L58" s="321"/>
      <c r="M58" s="320"/>
      <c r="N58" s="321">
        <v>2</v>
      </c>
      <c r="O58" s="320"/>
      <c r="P58" s="321">
        <v>1</v>
      </c>
      <c r="Q58" s="319">
        <v>0</v>
      </c>
    </row>
    <row r="59" spans="1:17" ht="22.5">
      <c r="A59" s="314" t="s">
        <v>336</v>
      </c>
      <c r="B59" s="315" t="s">
        <v>337</v>
      </c>
      <c r="C59" s="316" t="s">
        <v>105</v>
      </c>
      <c r="D59" s="317">
        <v>3</v>
      </c>
      <c r="E59" s="317">
        <v>1</v>
      </c>
      <c r="F59" s="318" t="s">
        <v>90</v>
      </c>
      <c r="G59" s="319"/>
      <c r="H59" s="302"/>
      <c r="I59" s="319"/>
      <c r="J59" s="319"/>
      <c r="K59" s="320"/>
      <c r="L59" s="321"/>
      <c r="M59" s="320"/>
      <c r="N59" s="321"/>
      <c r="O59" s="320"/>
      <c r="P59" s="321">
        <v>1</v>
      </c>
      <c r="Q59" s="319">
        <v>0</v>
      </c>
    </row>
    <row r="60" spans="1:17" ht="12.75">
      <c r="A60" s="314" t="s">
        <v>338</v>
      </c>
      <c r="B60" s="315" t="s">
        <v>339</v>
      </c>
      <c r="C60" s="316" t="s">
        <v>107</v>
      </c>
      <c r="D60" s="317">
        <v>2</v>
      </c>
      <c r="E60" s="317">
        <v>1</v>
      </c>
      <c r="F60" s="318" t="s">
        <v>90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340</v>
      </c>
      <c r="B61" s="315" t="s">
        <v>340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341</v>
      </c>
      <c r="B62" s="324" t="s">
        <v>342</v>
      </c>
      <c r="C62" s="325" t="s">
        <v>112</v>
      </c>
      <c r="D62" s="326">
        <v>0</v>
      </c>
      <c r="E62" s="326">
        <v>1</v>
      </c>
      <c r="F62" s="327" t="s">
        <v>90</v>
      </c>
      <c r="G62" s="328"/>
      <c r="H62" s="302"/>
      <c r="I62" s="328"/>
      <c r="J62" s="328"/>
      <c r="K62" s="329"/>
      <c r="L62" s="330"/>
      <c r="M62" s="329"/>
      <c r="N62" s="330">
        <v>2</v>
      </c>
      <c r="O62" s="329"/>
      <c r="P62" s="330">
        <v>1</v>
      </c>
      <c r="Q62" s="328">
        <v>0</v>
      </c>
    </row>
    <row r="63" spans="8:16" ht="27.75" customHeight="1" thickBot="1">
      <c r="H63" s="331" t="s">
        <v>317</v>
      </c>
      <c r="I63" s="332">
        <v>0</v>
      </c>
      <c r="J63" s="333"/>
      <c r="K63" s="332">
        <v>3</v>
      </c>
      <c r="L63" s="333"/>
      <c r="M63" s="332">
        <v>6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E75F-692D-4ABB-9552-44D969B73DAC}">
  <sheetPr>
    <tabColor theme="9" tint="0.39998000860214233"/>
  </sheetPr>
  <dimension ref="A1:IV489"/>
  <sheetViews>
    <sheetView view="pageBreakPreview" zoomScale="75" zoomScaleSheetLayoutView="75" workbookViewId="0" topLeftCell="A1">
      <selection activeCell="A1" sqref="A1:H1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42.75">
      <c r="A23" s="35" t="s">
        <v>263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26198</v>
      </c>
      <c r="G23" s="36">
        <v>838933</v>
      </c>
      <c r="H23" s="36">
        <v>6385233</v>
      </c>
      <c r="I23" s="36">
        <v>80</v>
      </c>
      <c r="J23" s="36" t="s">
        <v>59</v>
      </c>
      <c r="K23" s="35">
        <v>840188.7881746301</v>
      </c>
      <c r="L23" s="35">
        <v>6385936.339714883</v>
      </c>
      <c r="M23" s="35">
        <v>840085.4332582583</v>
      </c>
      <c r="N23" s="35">
        <v>6385861.808385889</v>
      </c>
      <c r="O23" s="36">
        <v>28.6</v>
      </c>
      <c r="P23" s="36">
        <v>125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264</v>
      </c>
      <c r="B26" s="42" t="s">
        <v>265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11.342857142857143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>
        <v>1</v>
      </c>
      <c r="I40" s="80" t="s">
        <v>90</v>
      </c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90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90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91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90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90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90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>
        <v>1</v>
      </c>
      <c r="I47" s="80" t="s">
        <v>90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90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90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89</v>
      </c>
      <c r="E66" s="80" t="s">
        <v>129</v>
      </c>
      <c r="F66" s="80" t="s">
        <v>146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92</v>
      </c>
      <c r="E67" s="80" t="s">
        <v>124</v>
      </c>
      <c r="F67" s="80" t="s">
        <v>146</v>
      </c>
      <c r="G67" s="83">
        <v>20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94</v>
      </c>
      <c r="E68" s="80" t="s">
        <v>129</v>
      </c>
      <c r="F68" s="80" t="s">
        <v>146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99</v>
      </c>
      <c r="E69" s="80" t="s">
        <v>129</v>
      </c>
      <c r="F69" s="80" t="s">
        <v>146</v>
      </c>
      <c r="G69" s="83">
        <v>10</v>
      </c>
      <c r="H69" s="80"/>
      <c r="I69" s="80">
        <v>2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129</v>
      </c>
      <c r="F70" s="80" t="s">
        <v>151</v>
      </c>
      <c r="G70" s="83">
        <v>10</v>
      </c>
      <c r="H70" s="80"/>
      <c r="I70" s="80">
        <v>2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134</v>
      </c>
      <c r="F71" s="80" t="s">
        <v>151</v>
      </c>
      <c r="G71" s="83">
        <v>10</v>
      </c>
      <c r="H71" s="80"/>
      <c r="I71" s="80">
        <v>2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124</v>
      </c>
      <c r="F72" s="80" t="s">
        <v>151</v>
      </c>
      <c r="G72" s="83">
        <v>5</v>
      </c>
      <c r="H72" s="80"/>
      <c r="I72" s="80">
        <v>3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129</v>
      </c>
      <c r="F73" s="80" t="s">
        <v>151</v>
      </c>
      <c r="G73" s="83">
        <v>10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134</v>
      </c>
      <c r="F74" s="80" t="s">
        <v>156</v>
      </c>
      <c r="G74" s="83">
        <v>25</v>
      </c>
      <c r="H74" s="80"/>
      <c r="I74" s="80">
        <v>3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124</v>
      </c>
      <c r="F75" s="80" t="s">
        <v>156</v>
      </c>
      <c r="G75" s="83">
        <v>5</v>
      </c>
      <c r="H75" s="80"/>
      <c r="I75" s="80">
        <v>2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129</v>
      </c>
      <c r="F76" s="80" t="s">
        <v>156</v>
      </c>
      <c r="G76" s="83">
        <v>10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134</v>
      </c>
      <c r="F77" s="80" t="s">
        <v>156</v>
      </c>
      <c r="G77" s="83">
        <v>10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3</v>
      </c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1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7</v>
      </c>
      <c r="G90" s="83">
        <v>8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135</v>
      </c>
      <c r="F91" s="83">
        <v>5</v>
      </c>
      <c r="G91" s="83">
        <v>60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1</v>
      </c>
      <c r="F92" s="83">
        <v>3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4</v>
      </c>
      <c r="F93" s="83">
        <v>6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2</v>
      </c>
      <c r="F96" s="83">
        <v>2</v>
      </c>
      <c r="G96" s="83">
        <v>6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</v>
      </c>
      <c r="F97" s="83"/>
      <c r="G97" s="83">
        <v>2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4</v>
      </c>
      <c r="F98" s="83"/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136</v>
      </c>
      <c r="F99" s="83">
        <v>7</v>
      </c>
      <c r="G99" s="83">
        <v>68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2</v>
      </c>
      <c r="F100" s="83">
        <v>20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68</v>
      </c>
      <c r="F101" s="83">
        <v>73</v>
      </c>
      <c r="G101" s="83">
        <v>29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/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1</v>
      </c>
      <c r="F103" s="83">
        <v>4</v>
      </c>
      <c r="G103" s="83">
        <v>21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1</v>
      </c>
      <c r="F104" s="83">
        <v>12</v>
      </c>
      <c r="G104" s="83">
        <v>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2</v>
      </c>
      <c r="F105" s="83">
        <v>38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1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8</v>
      </c>
      <c r="F108" s="83">
        <v>12</v>
      </c>
      <c r="G108" s="83">
        <v>56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/>
      <c r="F109" s="83">
        <v>1</v>
      </c>
      <c r="G109" s="83">
        <v>1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8</v>
      </c>
      <c r="F110" s="83">
        <v>5</v>
      </c>
      <c r="G110" s="83">
        <v>11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430</v>
      </c>
      <c r="F111" s="83">
        <v>28</v>
      </c>
      <c r="G111" s="83">
        <v>80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/>
      <c r="F112" s="83">
        <v>1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27</v>
      </c>
      <c r="F113" s="83">
        <v>6</v>
      </c>
      <c r="G113" s="83">
        <v>8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200</v>
      </c>
      <c r="F114" s="83"/>
      <c r="G114" s="83">
        <v>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7</v>
      </c>
      <c r="F116" s="83"/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/>
      <c r="F117" s="83">
        <v>3</v>
      </c>
      <c r="G117" s="83">
        <v>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2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540</v>
      </c>
      <c r="F119" s="83">
        <v>370</v>
      </c>
      <c r="G119" s="83">
        <v>140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/>
      <c r="F120" s="83" t="s">
        <v>236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 t="s">
        <v>236</v>
      </c>
      <c r="F121" s="83" t="s">
        <v>236</v>
      </c>
      <c r="G121" s="83" t="s">
        <v>236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 t="s">
        <v>236</v>
      </c>
      <c r="F122" s="83" t="s">
        <v>236</v>
      </c>
      <c r="G122" s="83" t="s">
        <v>236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70</v>
      </c>
      <c r="F123" s="83">
        <v>35</v>
      </c>
      <c r="G123" s="83">
        <v>155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>
        <v>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/>
      <c r="F125" s="83"/>
      <c r="G125" s="83">
        <v>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>
        <v>80</v>
      </c>
      <c r="F126" s="83">
        <v>1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>
        <v>1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251</v>
      </c>
      <c r="D128" s="119" t="s">
        <v>252</v>
      </c>
      <c r="E128" s="83">
        <v>1</v>
      </c>
      <c r="F128" s="83">
        <v>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253</v>
      </c>
      <c r="D129" s="119" t="s">
        <v>254</v>
      </c>
      <c r="E129" s="83">
        <v>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255</v>
      </c>
      <c r="D130" s="119" t="s">
        <v>256</v>
      </c>
      <c r="E130" s="83">
        <v>160</v>
      </c>
      <c r="F130" s="83">
        <v>7</v>
      </c>
      <c r="G130" s="83">
        <v>100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257</v>
      </c>
      <c r="D131" s="119" t="s">
        <v>258</v>
      </c>
      <c r="E131" s="83"/>
      <c r="F131" s="83"/>
      <c r="G131" s="83">
        <v>2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259</v>
      </c>
      <c r="D132" s="119" t="s">
        <v>260</v>
      </c>
      <c r="E132" s="83"/>
      <c r="F132" s="83">
        <v>2</v>
      </c>
      <c r="G132" s="83">
        <v>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261</v>
      </c>
      <c r="D133" s="119" t="s">
        <v>262</v>
      </c>
      <c r="E133" s="83" t="s">
        <v>236</v>
      </c>
      <c r="F133" s="83" t="s">
        <v>236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2019-04-05T09:45:38Z</dcterms:created>
  <dcterms:modified xsi:type="dcterms:W3CDTF">2019-04-05T09:47:27Z</dcterms:modified>
  <cp:category/>
  <cp:version/>
  <cp:contentType/>
  <cp:contentStatus/>
</cp:coreProperties>
</file>