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ROUBIO\19013_ROUBIO_exports\"/>
    </mc:Choice>
  </mc:AlternateContent>
  <xr:revisionPtr revIDLastSave="0" documentId="13_ncr:1_{E8F084A7-3D7A-4F72-A554-7A3F84595380}" xr6:coauthVersionLast="45" xr6:coauthVersionMax="45" xr10:uidLastSave="{00000000-0000-0000-0000-000000000000}"/>
  <bookViews>
    <workbookView xWindow="-28920" yWindow="-120" windowWidth="29040" windowHeight="15840" xr2:uid="{5FE1F316-2810-4B0D-A0F3-A96F57248370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1" i="2" l="1"/>
  <c r="A238" i="2"/>
  <c r="A236" i="2"/>
  <c r="A235" i="2"/>
  <c r="A233" i="2"/>
  <c r="A230" i="2"/>
  <c r="A228" i="2"/>
  <c r="A227" i="2"/>
  <c r="A225" i="2"/>
  <c r="A222" i="2"/>
  <c r="A220" i="2"/>
  <c r="A219" i="2"/>
  <c r="A217" i="2"/>
  <c r="A214" i="2"/>
  <c r="A212" i="2"/>
  <c r="A211" i="2"/>
  <c r="A209" i="2"/>
  <c r="B208" i="2"/>
  <c r="A206" i="2"/>
  <c r="A204" i="2"/>
  <c r="A203" i="2"/>
  <c r="A201" i="2"/>
  <c r="A198" i="2"/>
  <c r="A196" i="2"/>
  <c r="A195" i="2"/>
  <c r="A193" i="2"/>
  <c r="A190" i="2"/>
  <c r="A188" i="2"/>
  <c r="A187" i="2"/>
  <c r="A185" i="2"/>
  <c r="A182" i="2"/>
  <c r="A180" i="2"/>
  <c r="A179" i="2"/>
  <c r="A177" i="2"/>
  <c r="B176" i="2"/>
  <c r="A174" i="2"/>
  <c r="A172" i="2"/>
  <c r="A171" i="2"/>
  <c r="A169" i="2"/>
  <c r="B168" i="2"/>
  <c r="A166" i="2"/>
  <c r="A164" i="2"/>
  <c r="A163" i="2"/>
  <c r="A161" i="2"/>
  <c r="A158" i="2"/>
  <c r="A156" i="2"/>
  <c r="A155" i="2"/>
  <c r="A153" i="2"/>
  <c r="A150" i="2"/>
  <c r="A148" i="2"/>
  <c r="A147" i="2"/>
  <c r="A145" i="2"/>
  <c r="B144" i="2"/>
  <c r="A142" i="2"/>
  <c r="A140" i="2"/>
  <c r="A139" i="2"/>
  <c r="A137" i="2"/>
  <c r="B136" i="2"/>
  <c r="A134" i="2"/>
  <c r="A132" i="2"/>
  <c r="A131" i="2"/>
  <c r="A129" i="2"/>
  <c r="A126" i="2"/>
  <c r="A124" i="2"/>
  <c r="A123" i="2"/>
  <c r="A121" i="2"/>
  <c r="A118" i="2"/>
  <c r="A116" i="2"/>
  <c r="A115" i="2"/>
  <c r="A113" i="2"/>
  <c r="B112" i="2"/>
  <c r="A110" i="2"/>
  <c r="A108" i="2"/>
  <c r="A107" i="2"/>
  <c r="A105" i="2"/>
  <c r="B104" i="2"/>
  <c r="A102" i="2"/>
  <c r="A100" i="2"/>
  <c r="A99" i="2"/>
  <c r="A97" i="2"/>
  <c r="A94" i="2"/>
  <c r="A92" i="2"/>
  <c r="A91" i="2"/>
  <c r="A89" i="2"/>
  <c r="B88" i="2"/>
  <c r="B216" i="2" s="1"/>
  <c r="A88" i="2"/>
  <c r="A243" i="2" s="1"/>
  <c r="B76" i="2"/>
  <c r="A76" i="2"/>
  <c r="A73" i="2"/>
  <c r="B72" i="2"/>
  <c r="B70" i="2"/>
  <c r="B68" i="2"/>
  <c r="A68" i="2"/>
  <c r="B66" i="2"/>
  <c r="A66" i="2"/>
  <c r="A75" i="2" s="1"/>
  <c r="H51" i="2"/>
  <c r="D39" i="2"/>
  <c r="C39" i="2"/>
  <c r="B39" i="2"/>
  <c r="A39" i="2"/>
  <c r="B26" i="2"/>
  <c r="A26" i="2"/>
  <c r="A23" i="2"/>
  <c r="B120" i="2" l="1"/>
  <c r="B152" i="2"/>
  <c r="B184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234" i="2"/>
  <c r="B226" i="2"/>
  <c r="B218" i="2"/>
  <c r="B210" i="2"/>
  <c r="B202" i="2"/>
  <c r="B194" i="2"/>
  <c r="B186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238" i="2"/>
  <c r="B230" i="2"/>
  <c r="B222" i="2"/>
  <c r="B214" i="2"/>
  <c r="B206" i="2"/>
  <c r="B198" i="2"/>
  <c r="B19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240" i="2"/>
  <c r="B232" i="2"/>
  <c r="B96" i="2"/>
  <c r="B128" i="2"/>
  <c r="B160" i="2"/>
  <c r="B192" i="2"/>
  <c r="B224" i="2"/>
  <c r="B200" i="2"/>
  <c r="A71" i="2"/>
  <c r="A74" i="2"/>
  <c r="B77" i="2"/>
  <c r="B75" i="2"/>
  <c r="B73" i="2"/>
  <c r="B71" i="2"/>
  <c r="B69" i="2"/>
  <c r="B67" i="2"/>
  <c r="A69" i="2"/>
  <c r="A72" i="2"/>
  <c r="B74" i="2"/>
  <c r="A77" i="2"/>
  <c r="A90" i="2"/>
  <c r="A95" i="2"/>
  <c r="A98" i="2"/>
  <c r="A103" i="2"/>
  <c r="A106" i="2"/>
  <c r="A111" i="2"/>
  <c r="A114" i="2"/>
  <c r="A119" i="2"/>
  <c r="A122" i="2"/>
  <c r="A127" i="2"/>
  <c r="A130" i="2"/>
  <c r="A135" i="2"/>
  <c r="A138" i="2"/>
  <c r="A143" i="2"/>
  <c r="A146" i="2"/>
  <c r="A151" i="2"/>
  <c r="A154" i="2"/>
  <c r="A159" i="2"/>
  <c r="A162" i="2"/>
  <c r="A167" i="2"/>
  <c r="A170" i="2"/>
  <c r="A175" i="2"/>
  <c r="A178" i="2"/>
  <c r="A183" i="2"/>
  <c r="A186" i="2"/>
  <c r="A191" i="2"/>
  <c r="A194" i="2"/>
  <c r="A199" i="2"/>
  <c r="A202" i="2"/>
  <c r="A207" i="2"/>
  <c r="A210" i="2"/>
  <c r="A215" i="2"/>
  <c r="A218" i="2"/>
  <c r="A223" i="2"/>
  <c r="A226" i="2"/>
  <c r="A231" i="2"/>
  <c r="A234" i="2"/>
  <c r="A239" i="2"/>
  <c r="A242" i="2"/>
  <c r="A67" i="2"/>
  <c r="A70" i="2"/>
  <c r="A93" i="2"/>
  <c r="A96" i="2"/>
  <c r="A101" i="2"/>
  <c r="A104" i="2"/>
  <c r="A109" i="2"/>
  <c r="A112" i="2"/>
  <c r="A117" i="2"/>
  <c r="A120" i="2"/>
  <c r="A125" i="2"/>
  <c r="A128" i="2"/>
  <c r="A133" i="2"/>
  <c r="A136" i="2"/>
  <c r="A141" i="2"/>
  <c r="A144" i="2"/>
  <c r="A149" i="2"/>
  <c r="A152" i="2"/>
  <c r="A157" i="2"/>
  <c r="A160" i="2"/>
  <c r="A165" i="2"/>
  <c r="A168" i="2"/>
  <c r="A173" i="2"/>
  <c r="A176" i="2"/>
  <c r="A181" i="2"/>
  <c r="A184" i="2"/>
  <c r="A189" i="2"/>
  <c r="A192" i="2"/>
  <c r="A197" i="2"/>
  <c r="A200" i="2"/>
  <c r="A205" i="2"/>
  <c r="A208" i="2"/>
  <c r="A213" i="2"/>
  <c r="A216" i="2"/>
  <c r="A221" i="2"/>
  <c r="A224" i="2"/>
  <c r="A229" i="2"/>
  <c r="A232" i="2"/>
  <c r="A237" i="2"/>
  <c r="A240" i="2"/>
</calcChain>
</file>

<file path=xl/sharedStrings.xml><?xml version="1.0" encoding="utf-8"?>
<sst xmlns="http://schemas.openxmlformats.org/spreadsheetml/2006/main" count="683" uniqueCount="363">
  <si>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</si>
  <si>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</si>
  <si>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</si>
  <si>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</si>
  <si>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</si>
  <si>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</si>
  <si>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</si>
  <si>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</si>
  <si>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</si>
  <si>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</si>
  <si>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</si>
  <si>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</si>
  <si>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</si>
  <si>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ROUBION</t>
  </si>
  <si>
    <t>ROUBION A MONTELIMAR - ST-JAMES</t>
  </si>
  <si>
    <t>11/06/2019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</si>
  <si>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</si>
  <si>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</si>
  <si>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</si>
  <si>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</si>
  <si>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</si>
  <si>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</si>
  <si>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</si>
  <si>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</si>
  <si>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</si>
  <si>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</si>
  <si>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</si>
  <si>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</si>
  <si>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</si>
  <si>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</si>
  <si>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</si>
  <si>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</si>
  <si>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</si>
  <si>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</si>
  <si>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</si>
  <si>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</si>
  <si>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</si>
  <si>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</si>
  <si>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</si>
  <si>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</si>
  <si>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</si>
  <si>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</si>
  <si>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</si>
  <si>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N5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</si>
  <si>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</si>
  <si>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</si>
  <si>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</si>
  <si>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</si>
  <si>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</si>
  <si>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</si>
  <si>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</si>
  <si>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</si>
  <si>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</si>
  <si>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</si>
  <si>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</si>
  <si>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</si>
  <si>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</si>
  <si>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</si>
  <si>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</si>
  <si>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</si>
  <si>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</si>
  <si>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</si>
  <si>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</si>
  <si>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</si>
  <si>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</si>
  <si>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</si>
  <si>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</si>
  <si>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</si>
  <si>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</si>
  <si>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</si>
  <si>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</si>
  <si>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</si>
  <si>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</si>
  <si>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</si>
  <si>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</si>
  <si>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</si>
  <si>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</si>
  <si>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</si>
  <si>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</si>
  <si>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</si>
  <si>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</si>
  <si>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</si>
  <si>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</si>
  <si>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</si>
  <si>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</si>
  <si>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</si>
  <si>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</si>
  <si>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</si>
  <si>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</si>
  <si>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</si>
  <si>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</si>
  <si>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</si>
  <si>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</si>
  <si>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</si>
  <si>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</si>
  <si>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</si>
  <si>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</si>
  <si>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</si>
  <si>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</si>
  <si>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</si>
  <si>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</si>
  <si>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</si>
  <si>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</si>
  <si>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</si>
  <si>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</si>
  <si>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</si>
  <si>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</si>
  <si>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</si>
  <si>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</si>
  <si>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</si>
  <si>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</si>
  <si>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</si>
  <si>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</si>
  <si>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</si>
  <si>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</si>
  <si>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</si>
  <si>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</si>
  <si>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</si>
  <si>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</si>
  <si>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</si>
  <si>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</si>
  <si>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</si>
  <si>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</si>
  <si>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</si>
  <si>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</si>
  <si>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</si>
  <si>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</si>
  <si>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</si>
  <si>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</si>
  <si>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</si>
  <si>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</si>
  <si>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</si>
  <si>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</si>
  <si>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</si>
  <si>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</si>
  <si>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</si>
  <si>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</si>
  <si>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</si>
  <si>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</si>
  <si>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</si>
  <si>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</si>
  <si>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</si>
  <si>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</si>
  <si>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</si>
  <si>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</si>
  <si>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</si>
  <si>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</si>
  <si>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</si>
  <si>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</si>
  <si>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</si>
  <si>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</si>
  <si>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</si>
  <si>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</si>
  <si>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</si>
  <si>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</si>
  <si>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</si>
  <si>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</si>
  <si>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</si>
  <si>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</si>
  <si>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</si>
  <si>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</si>
  <si>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</si>
  <si>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</si>
  <si>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</si>
  <si>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</si>
  <si>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</si>
  <si>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</si>
  <si>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</si>
  <si>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</si>
  <si>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</si>
  <si>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</si>
  <si>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</si>
  <si>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</si>
  <si>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</si>
  <si>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</si>
  <si>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</si>
  <si>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</si>
  <si>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</si>
  <si>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</si>
  <si>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</si>
  <si>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</si>
  <si>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</si>
  <si>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</si>
  <si>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</si>
  <si>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</si>
  <si>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</si>
  <si>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</si>
  <si>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</si>
  <si>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</si>
  <si>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</si>
  <si>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</si>
  <si>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</si>
  <si>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</si>
  <si>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</si>
  <si>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</si>
  <si>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</si>
  <si>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</si>
  <si>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06580316</t>
  </si>
  <si>
    <t>MONTELIMAR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</si>
  <si>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</si>
  <si>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</si>
  <si>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</si>
  <si>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</si>
  <si>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</si>
  <si>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</si>
  <si>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</si>
  <si>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</si>
  <si>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</si>
  <si>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</si>
  <si>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</si>
  <si>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</si>
  <si>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</si>
  <si>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</si>
  <si>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</si>
  <si>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</si>
  <si>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</si>
  <si>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</si>
  <si>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</si>
  <si>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</si>
  <si>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</si>
  <si>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</si>
  <si>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</si>
  <si>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</si>
  <si>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</si>
  <si>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</si>
  <si>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</si>
  <si>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</si>
  <si>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</si>
  <si>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</si>
  <si>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</si>
  <si>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</si>
  <si>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</si>
  <si>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</si>
  <si>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</si>
  <si>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</si>
  <si>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</si>
  <si>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</si>
  <si>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</si>
  <si>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</si>
  <si>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</si>
  <si>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</si>
  <si>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</si>
  <si>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</si>
  <si>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</si>
  <si>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</si>
  <si>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</si>
  <si>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</si>
  <si>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</si>
  <si>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</si>
  <si>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</si>
  <si>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</si>
  <si>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</si>
  <si>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</si>
  <si>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</si>
  <si>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</si>
  <si>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</si>
  <si>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</si>
  <si>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</si>
  <si>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</si>
  <si>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</si>
  <si>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</si>
  <si>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</si>
  <si>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</si>
  <si>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</si>
  <si>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Mystacides</t>
  </si>
  <si>
    <t>312</t>
  </si>
  <si>
    <t>Psychomyia</t>
  </si>
  <si>
    <t>239</t>
  </si>
  <si>
    <t>Rhyacophila</t>
  </si>
  <si>
    <t>183</t>
  </si>
  <si>
    <t>Acentrella</t>
  </si>
  <si>
    <t>5151</t>
  </si>
  <si>
    <t>Baetis</t>
  </si>
  <si>
    <t>364</t>
  </si>
  <si>
    <t>Centroptilum</t>
  </si>
  <si>
    <t>383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</si>
  <si>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</si>
  <si>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</si>
  <si>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</si>
  <si>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</si>
  <si>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</si>
  <si>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</si>
  <si>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</si>
  <si>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</si>
  <si>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</si>
  <si>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</si>
  <si>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</si>
  <si>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</si>
  <si>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Choroterpes</t>
  </si>
  <si>
    <t>474</t>
  </si>
  <si>
    <t>Oligoneuriella</t>
  </si>
  <si>
    <t>394</t>
  </si>
  <si>
    <t>Micronecta</t>
  </si>
  <si>
    <t>719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</si>
  <si>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</si>
  <si>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</si>
  <si>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</si>
  <si>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</si>
  <si>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</si>
  <si>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</si>
  <si>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</si>
  <si>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</si>
  <si>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</si>
  <si>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</si>
  <si>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</si>
  <si>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</si>
  <si>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Stenelmis</t>
  </si>
  <si>
    <t>617</t>
  </si>
  <si>
    <t>Hydrocyphon</t>
  </si>
  <si>
    <t>637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</si>
  <si>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</si>
  <si>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</si>
  <si>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</si>
  <si>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</si>
  <si>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</si>
  <si>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</si>
  <si>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</si>
  <si>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</si>
  <si>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</si>
  <si>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</si>
  <si>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</si>
  <si>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</si>
  <si>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</si>
  <si>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</si>
  <si>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</si>
  <si>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</si>
  <si>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</si>
  <si>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</si>
  <si>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Onychogomphus</t>
  </si>
  <si>
    <t>682</t>
  </si>
  <si>
    <t>Platycnemis</t>
  </si>
  <si>
    <t>657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</si>
  <si>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</si>
  <si>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</si>
  <si>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</si>
  <si>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</si>
  <si>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</si>
  <si>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</si>
  <si>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</si>
  <si>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</si>
  <si>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</si>
  <si>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</si>
  <si>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</si>
  <si>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</si>
  <si>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</si>
  <si>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</si>
  <si>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</si>
  <si>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Physa lato-sensu</t>
  </si>
  <si>
    <t>997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</si>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</sst>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D447AAD-FC54-4386-BC8A-B383A8B73CBB}"/>
    <cellStyle name="Normal_résultats" xfId="1" xr:uid="{55252F40-4AD5-491D-812D-AC99C0B33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ROUBIO/19013_ROUBIO_11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ROUBIO</v>
          </cell>
          <cell r="L5">
            <v>43627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7E9F-D1FF-41A2-AF6F-825EC83F762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6580316</v>
      </c>
      <c r="B6" s="27" t="s">
        <v>13</v>
      </c>
      <c r="C6" s="27" t="s">
        <v>14</v>
      </c>
      <c r="D6" s="28" t="s">
        <v>15</v>
      </c>
      <c r="E6" s="27">
        <v>840234.40767739562</v>
      </c>
      <c r="F6" s="27">
        <v>6385985.1370309135</v>
      </c>
      <c r="G6" s="27">
        <v>840086.15283568052</v>
      </c>
      <c r="H6" s="29">
        <v>6385865.1577493576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12.277777777777779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2332.7777777777778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116.6388888888889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7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47</v>
      </c>
      <c r="M25" s="82" t="s">
        <v>55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64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47</v>
      </c>
      <c r="M29" s="82" t="s">
        <v>67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64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58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43</v>
      </c>
      <c r="L46" s="129"/>
      <c r="M46" s="128" t="s">
        <v>58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42</v>
      </c>
      <c r="D52" s="171">
        <v>10</v>
      </c>
      <c r="E52" s="171">
        <v>1</v>
      </c>
      <c r="F52" s="172" t="s">
        <v>116</v>
      </c>
      <c r="G52" s="173"/>
      <c r="H52" s="156"/>
      <c r="I52" s="173"/>
      <c r="J52" s="173"/>
      <c r="K52" s="174" t="s">
        <v>41</v>
      </c>
      <c r="L52" s="175">
        <v>3</v>
      </c>
      <c r="M52" s="174"/>
      <c r="N52" s="175">
        <v>2</v>
      </c>
      <c r="O52" s="174"/>
      <c r="P52" s="175">
        <v>1</v>
      </c>
      <c r="Q52" s="173">
        <v>1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116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116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54</v>
      </c>
      <c r="D55" s="171">
        <v>7</v>
      </c>
      <c r="E55" s="171">
        <v>90</v>
      </c>
      <c r="F55" s="172" t="s">
        <v>123</v>
      </c>
      <c r="G55" s="173"/>
      <c r="H55" s="156"/>
      <c r="I55" s="173" t="s">
        <v>124</v>
      </c>
      <c r="J55" s="173">
        <v>1</v>
      </c>
      <c r="K55" s="174" t="s">
        <v>125</v>
      </c>
      <c r="L55" s="175">
        <v>4</v>
      </c>
      <c r="M55" s="174" t="s">
        <v>126</v>
      </c>
      <c r="N55" s="175">
        <v>3</v>
      </c>
      <c r="O55" s="174" t="s">
        <v>127</v>
      </c>
      <c r="P55" s="175">
        <v>2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51</v>
      </c>
      <c r="D56" s="171">
        <v>6</v>
      </c>
      <c r="E56" s="171">
        <v>1</v>
      </c>
      <c r="F56" s="172" t="s">
        <v>116</v>
      </c>
      <c r="G56" s="173"/>
      <c r="H56" s="156"/>
      <c r="I56" s="173"/>
      <c r="J56" s="173"/>
      <c r="K56" s="174" t="s">
        <v>50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116</v>
      </c>
      <c r="G57" s="173"/>
      <c r="H57" s="156"/>
      <c r="I57" s="173"/>
      <c r="J57" s="173"/>
      <c r="K57" s="174"/>
      <c r="L57" s="175">
        <v>2</v>
      </c>
      <c r="M57" s="174"/>
      <c r="N57" s="175">
        <v>3</v>
      </c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116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/>
      <c r="P58" s="175">
        <v>2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116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2</v>
      </c>
      <c r="F61" s="172" t="s">
        <v>116</v>
      </c>
      <c r="G61" s="173"/>
      <c r="H61" s="156"/>
      <c r="I61" s="173"/>
      <c r="J61" s="173"/>
      <c r="K61" s="174"/>
      <c r="L61" s="175">
        <v>1</v>
      </c>
      <c r="M61" s="174"/>
      <c r="N61" s="175">
        <v>3</v>
      </c>
      <c r="O61" s="174"/>
      <c r="P61" s="175">
        <v>2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116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27FFAD9-3F11-49C1-8E4F-54380A2F3120}">
      <formula1>0</formula1>
      <formula2>50</formula2>
    </dataValidation>
    <dataValidation type="date" allowBlank="1" showErrorMessage="1" errorTitle="Date du prélèvement (jj/mm/aaaa)" sqref="D6:H6" xr:uid="{672B5BEB-2944-4B4C-8624-DF0EEA73B35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7F47-A6B0-41B5-9D79-0E14E047A5E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26198</v>
      </c>
      <c r="G23" s="235">
        <v>838933</v>
      </c>
      <c r="H23" s="235">
        <v>6385233</v>
      </c>
      <c r="I23" s="235">
        <v>80</v>
      </c>
      <c r="J23" s="235" t="s">
        <v>199</v>
      </c>
      <c r="K23" s="234">
        <v>840234.40767739562</v>
      </c>
      <c r="L23" s="234">
        <v>6385985.1370309135</v>
      </c>
      <c r="M23" s="234">
        <v>840086.15283568052</v>
      </c>
      <c r="N23" s="234">
        <v>6385865.1577493576</v>
      </c>
      <c r="O23" s="235">
        <v>21</v>
      </c>
      <c r="P23" s="235">
        <v>190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ROUBIO_2019-06-11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06580316</v>
      </c>
      <c r="B39" s="278" t="str">
        <f>C23</f>
        <v>ROUBION</v>
      </c>
      <c r="C39" s="278" t="str">
        <f>D23</f>
        <v>ROUBION A MONTELIMAR - ST-JAMES</v>
      </c>
      <c r="D39" s="279" t="str">
        <f>D26</f>
        <v>11/06/2019</v>
      </c>
      <c r="E39" s="280">
        <v>12.277777777777779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116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116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116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90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1</v>
      </c>
      <c r="I44" s="283" t="s">
        <v>116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>
        <v>1</v>
      </c>
      <c r="I46" s="283" t="s">
        <v>116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>
        <v>2</v>
      </c>
      <c r="I49" s="283" t="s">
        <v>116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58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06580316</v>
      </c>
      <c r="B66" s="308" t="str">
        <f>D26</f>
        <v>11/06/2019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2</v>
      </c>
      <c r="J66" s="283"/>
      <c r="K66" s="283">
        <v>0</v>
      </c>
      <c r="T66"/>
    </row>
    <row r="67" spans="1:256" ht="14.25">
      <c r="A67" s="310" t="str">
        <f>+A$66</f>
        <v>06580316</v>
      </c>
      <c r="B67" s="311" t="str">
        <f>+B$66</f>
        <v>11/06/2019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06580316</v>
      </c>
      <c r="B68" s="311" t="str">
        <f t="shared" si="0"/>
        <v>11/06/2019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06580316</v>
      </c>
      <c r="B69" s="311" t="str">
        <f t="shared" si="0"/>
        <v>11/06/2019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 t="s">
        <v>237</v>
      </c>
      <c r="K69" s="283">
        <v>3</v>
      </c>
      <c r="T69"/>
    </row>
    <row r="70" spans="1:256" ht="14.25">
      <c r="A70" s="310" t="str">
        <f t="shared" si="0"/>
        <v>06580316</v>
      </c>
      <c r="B70" s="311" t="str">
        <f t="shared" si="0"/>
        <v>11/06/2019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10</v>
      </c>
      <c r="H70" s="283"/>
      <c r="I70" s="283">
        <v>0</v>
      </c>
      <c r="J70" s="284" t="s">
        <v>237</v>
      </c>
      <c r="K70" s="283">
        <v>2</v>
      </c>
      <c r="T70"/>
    </row>
    <row r="71" spans="1:256" ht="14.25">
      <c r="A71" s="310" t="str">
        <f t="shared" si="0"/>
        <v>06580316</v>
      </c>
      <c r="B71" s="311" t="str">
        <f t="shared" si="0"/>
        <v>11/06/2019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7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06580316</v>
      </c>
      <c r="B72" s="311" t="str">
        <f t="shared" si="0"/>
        <v>11/06/2019</v>
      </c>
      <c r="C72" s="309" t="s">
        <v>61</v>
      </c>
      <c r="D72" s="283" t="s">
        <v>54</v>
      </c>
      <c r="E72" s="283" t="s">
        <v>47</v>
      </c>
      <c r="F72" s="283" t="s">
        <v>55</v>
      </c>
      <c r="G72" s="284">
        <v>5</v>
      </c>
      <c r="H72" s="283"/>
      <c r="I72" s="283">
        <v>3</v>
      </c>
      <c r="J72" s="284" t="s">
        <v>237</v>
      </c>
      <c r="K72" s="283">
        <v>3</v>
      </c>
      <c r="T72"/>
    </row>
    <row r="73" spans="1:256" ht="14.25">
      <c r="A73" s="310" t="str">
        <f t="shared" si="0"/>
        <v>06580316</v>
      </c>
      <c r="B73" s="311" t="str">
        <f t="shared" si="0"/>
        <v>11/06/2019</v>
      </c>
      <c r="C73" s="309" t="s">
        <v>63</v>
      </c>
      <c r="D73" s="283" t="s">
        <v>54</v>
      </c>
      <c r="E73" s="283" t="s">
        <v>64</v>
      </c>
      <c r="F73" s="283" t="s">
        <v>55</v>
      </c>
      <c r="G73" s="284">
        <v>20</v>
      </c>
      <c r="H73" s="283"/>
      <c r="I73" s="283">
        <v>2</v>
      </c>
      <c r="J73" s="284" t="s">
        <v>237</v>
      </c>
      <c r="K73" s="283">
        <v>1</v>
      </c>
      <c r="T73"/>
    </row>
    <row r="74" spans="1:256" ht="14.25">
      <c r="A74" s="310" t="str">
        <f t="shared" si="0"/>
        <v>06580316</v>
      </c>
      <c r="B74" s="311" t="str">
        <f t="shared" si="0"/>
        <v>11/06/2019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30</v>
      </c>
      <c r="H74" s="283"/>
      <c r="I74" s="283">
        <v>0</v>
      </c>
      <c r="J74" s="284" t="s">
        <v>237</v>
      </c>
      <c r="K74" s="283">
        <v>1</v>
      </c>
      <c r="T74"/>
    </row>
    <row r="75" spans="1:256" ht="14.25">
      <c r="A75" s="310" t="str">
        <f t="shared" si="0"/>
        <v>06580316</v>
      </c>
      <c r="B75" s="311" t="str">
        <f t="shared" si="0"/>
        <v>11/06/2019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30</v>
      </c>
      <c r="H75" s="283"/>
      <c r="I75" s="283">
        <v>3</v>
      </c>
      <c r="J75" s="284" t="s">
        <v>237</v>
      </c>
      <c r="K75" s="283">
        <v>3</v>
      </c>
      <c r="T75"/>
    </row>
    <row r="76" spans="1:256" ht="14.25">
      <c r="A76" s="310" t="str">
        <f t="shared" si="0"/>
        <v>06580316</v>
      </c>
      <c r="B76" s="311" t="str">
        <f t="shared" si="0"/>
        <v>11/06/2019</v>
      </c>
      <c r="C76" s="309" t="s">
        <v>71</v>
      </c>
      <c r="D76" s="283" t="s">
        <v>54</v>
      </c>
      <c r="E76" s="283" t="s">
        <v>47</v>
      </c>
      <c r="F76" s="283" t="s">
        <v>67</v>
      </c>
      <c r="G76" s="284">
        <v>35</v>
      </c>
      <c r="H76" s="283"/>
      <c r="I76" s="283">
        <v>3</v>
      </c>
      <c r="J76" s="284" t="s">
        <v>237</v>
      </c>
      <c r="K76" s="283">
        <v>3</v>
      </c>
      <c r="T76"/>
    </row>
    <row r="77" spans="1:256" ht="14.25">
      <c r="A77" s="310" t="str">
        <f t="shared" si="0"/>
        <v>06580316</v>
      </c>
      <c r="B77" s="311" t="str">
        <f t="shared" si="0"/>
        <v>11/06/2019</v>
      </c>
      <c r="C77" s="309" t="s">
        <v>73</v>
      </c>
      <c r="D77" s="283" t="s">
        <v>54</v>
      </c>
      <c r="E77" s="283" t="s">
        <v>64</v>
      </c>
      <c r="F77" s="283" t="s">
        <v>67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06580316</v>
      </c>
      <c r="B88" s="330" t="str">
        <f>D26</f>
        <v>11/06/2019</v>
      </c>
      <c r="C88" s="284" t="s">
        <v>248</v>
      </c>
      <c r="D88" s="331" t="s">
        <v>249</v>
      </c>
      <c r="E88" s="284">
        <v>2</v>
      </c>
      <c r="F88" s="284">
        <v>12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06580316</v>
      </c>
      <c r="B89" s="311" t="str">
        <f>+B$88</f>
        <v>11/06/2019</v>
      </c>
      <c r="C89" s="284" t="s">
        <v>250</v>
      </c>
      <c r="D89" s="331" t="s">
        <v>251</v>
      </c>
      <c r="E89" s="284">
        <v>3</v>
      </c>
      <c r="F89" s="284">
        <v>48</v>
      </c>
      <c r="G89" s="284">
        <v>12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06580316</v>
      </c>
      <c r="B90" s="311" t="str">
        <f t="shared" si="1"/>
        <v>11/06/2019</v>
      </c>
      <c r="C90" s="284" t="s">
        <v>252</v>
      </c>
      <c r="D90" s="331" t="s">
        <v>253</v>
      </c>
      <c r="E90" s="284"/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06580316</v>
      </c>
      <c r="B91" s="311" t="str">
        <f t="shared" si="1"/>
        <v>11/06/2019</v>
      </c>
      <c r="C91" s="284" t="s">
        <v>254</v>
      </c>
      <c r="D91" s="331" t="s">
        <v>255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06580316</v>
      </c>
      <c r="B92" s="311" t="str">
        <f t="shared" si="1"/>
        <v>11/06/2019</v>
      </c>
      <c r="C92" s="284" t="s">
        <v>256</v>
      </c>
      <c r="D92" s="331" t="s">
        <v>257</v>
      </c>
      <c r="E92" s="284">
        <v>155</v>
      </c>
      <c r="F92" s="284">
        <v>28</v>
      </c>
      <c r="G92" s="284">
        <v>24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06580316</v>
      </c>
      <c r="B93" s="311" t="str">
        <f t="shared" si="1"/>
        <v>11/06/2019</v>
      </c>
      <c r="C93" s="284" t="s">
        <v>258</v>
      </c>
      <c r="D93" s="331" t="s">
        <v>259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06580316</v>
      </c>
      <c r="B94" s="311" t="str">
        <f t="shared" si="1"/>
        <v>11/06/2019</v>
      </c>
      <c r="C94" s="284" t="s">
        <v>260</v>
      </c>
      <c r="D94" s="331" t="s">
        <v>261</v>
      </c>
      <c r="E94" s="284">
        <v>16</v>
      </c>
      <c r="F94" s="284"/>
      <c r="G94" s="284">
        <v>14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06580316</v>
      </c>
      <c r="B95" s="311" t="str">
        <f t="shared" si="1"/>
        <v>11/06/2019</v>
      </c>
      <c r="C95" s="284" t="s">
        <v>262</v>
      </c>
      <c r="D95" s="331" t="s">
        <v>263</v>
      </c>
      <c r="E95" s="284"/>
      <c r="F95" s="284">
        <v>1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06580316</v>
      </c>
      <c r="B96" s="311" t="str">
        <f t="shared" si="1"/>
        <v>11/06/2019</v>
      </c>
      <c r="C96" s="284" t="s">
        <v>264</v>
      </c>
      <c r="D96" s="331" t="s">
        <v>265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06580316</v>
      </c>
      <c r="B97" s="311" t="str">
        <f t="shared" si="1"/>
        <v>11/06/2019</v>
      </c>
      <c r="C97" s="284" t="s">
        <v>266</v>
      </c>
      <c r="D97" s="331" t="s">
        <v>267</v>
      </c>
      <c r="E97" s="284"/>
      <c r="F97" s="284"/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06580316</v>
      </c>
      <c r="B98" s="311" t="str">
        <f t="shared" si="1"/>
        <v>11/06/2019</v>
      </c>
      <c r="C98" s="284" t="s">
        <v>268</v>
      </c>
      <c r="D98" s="331" t="s">
        <v>269</v>
      </c>
      <c r="E98" s="284">
        <v>45</v>
      </c>
      <c r="F98" s="284">
        <v>15</v>
      </c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06580316</v>
      </c>
      <c r="B99" s="311" t="str">
        <f t="shared" si="1"/>
        <v>11/06/2019</v>
      </c>
      <c r="C99" s="284" t="s">
        <v>270</v>
      </c>
      <c r="D99" s="331" t="s">
        <v>271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06580316</v>
      </c>
      <c r="B100" s="311" t="str">
        <f t="shared" si="1"/>
        <v>11/06/2019</v>
      </c>
      <c r="C100" s="284" t="s">
        <v>272</v>
      </c>
      <c r="D100" s="331" t="s">
        <v>273</v>
      </c>
      <c r="E100" s="284">
        <v>85</v>
      </c>
      <c r="F100" s="284">
        <v>260</v>
      </c>
      <c r="G100" s="284">
        <v>75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06580316</v>
      </c>
      <c r="B101" s="311" t="str">
        <f t="shared" si="1"/>
        <v>11/06/2019</v>
      </c>
      <c r="C101" s="284" t="s">
        <v>274</v>
      </c>
      <c r="D101" s="331" t="s">
        <v>275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06580316</v>
      </c>
      <c r="B102" s="311" t="str">
        <f t="shared" si="1"/>
        <v>11/06/2019</v>
      </c>
      <c r="C102" s="284" t="s">
        <v>276</v>
      </c>
      <c r="D102" s="331" t="s">
        <v>277</v>
      </c>
      <c r="E102" s="284">
        <v>1</v>
      </c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06580316</v>
      </c>
      <c r="B103" s="311" t="str">
        <f t="shared" si="1"/>
        <v>11/06/2019</v>
      </c>
      <c r="C103" s="284" t="s">
        <v>278</v>
      </c>
      <c r="D103" s="331" t="s">
        <v>279</v>
      </c>
      <c r="E103" s="284">
        <v>63</v>
      </c>
      <c r="F103" s="284">
        <v>40</v>
      </c>
      <c r="G103" s="284">
        <v>12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06580316</v>
      </c>
      <c r="B104" s="311" t="str">
        <f t="shared" si="1"/>
        <v>11/06/2019</v>
      </c>
      <c r="C104" s="284" t="s">
        <v>280</v>
      </c>
      <c r="D104" s="331" t="s">
        <v>281</v>
      </c>
      <c r="E104" s="284">
        <v>154</v>
      </c>
      <c r="F104" s="284">
        <v>8</v>
      </c>
      <c r="G104" s="284">
        <v>12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06580316</v>
      </c>
      <c r="B105" s="311" t="str">
        <f t="shared" si="1"/>
        <v>11/06/2019</v>
      </c>
      <c r="C105" s="284" t="s">
        <v>282</v>
      </c>
      <c r="D105" s="331" t="s">
        <v>283</v>
      </c>
      <c r="E105" s="284">
        <v>5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06580316</v>
      </c>
      <c r="B106" s="311" t="str">
        <f t="shared" si="1"/>
        <v>11/06/2019</v>
      </c>
      <c r="C106" s="284" t="s">
        <v>284</v>
      </c>
      <c r="D106" s="331" t="s">
        <v>285</v>
      </c>
      <c r="E106" s="284">
        <v>5</v>
      </c>
      <c r="F106" s="284">
        <v>48</v>
      </c>
      <c r="G106" s="284">
        <v>41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06580316</v>
      </c>
      <c r="B107" s="311" t="str">
        <f t="shared" si="1"/>
        <v>11/06/2019</v>
      </c>
      <c r="C107" s="284" t="s">
        <v>286</v>
      </c>
      <c r="D107" s="331" t="s">
        <v>287</v>
      </c>
      <c r="E107" s="284"/>
      <c r="F107" s="284">
        <v>1</v>
      </c>
      <c r="G107" s="284">
        <v>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06580316</v>
      </c>
      <c r="B108" s="311" t="str">
        <f t="shared" si="1"/>
        <v>11/06/2019</v>
      </c>
      <c r="C108" s="284" t="s">
        <v>288</v>
      </c>
      <c r="D108" s="331" t="s">
        <v>289</v>
      </c>
      <c r="E108" s="284">
        <v>2</v>
      </c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06580316</v>
      </c>
      <c r="B109" s="311" t="str">
        <f t="shared" si="1"/>
        <v>11/06/2019</v>
      </c>
      <c r="C109" s="284" t="s">
        <v>290</v>
      </c>
      <c r="D109" s="331" t="s">
        <v>291</v>
      </c>
      <c r="E109" s="284">
        <v>4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06580316</v>
      </c>
      <c r="B110" s="311" t="str">
        <f t="shared" si="1"/>
        <v>11/06/2019</v>
      </c>
      <c r="C110" s="284" t="s">
        <v>292</v>
      </c>
      <c r="D110" s="331" t="s">
        <v>293</v>
      </c>
      <c r="E110" s="284">
        <v>3</v>
      </c>
      <c r="F110" s="284">
        <v>14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06580316</v>
      </c>
      <c r="B111" s="311" t="str">
        <f t="shared" si="1"/>
        <v>11/06/2019</v>
      </c>
      <c r="C111" s="284" t="s">
        <v>294</v>
      </c>
      <c r="D111" s="331" t="s">
        <v>295</v>
      </c>
      <c r="E111" s="284"/>
      <c r="F111" s="284"/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06580316</v>
      </c>
      <c r="B112" s="311" t="str">
        <f t="shared" si="1"/>
        <v>11/06/2019</v>
      </c>
      <c r="C112" s="284" t="s">
        <v>296</v>
      </c>
      <c r="D112" s="331" t="s">
        <v>297</v>
      </c>
      <c r="E112" s="284">
        <v>6</v>
      </c>
      <c r="F112" s="284">
        <v>3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06580316</v>
      </c>
      <c r="B113" s="311" t="str">
        <f t="shared" si="1"/>
        <v>11/06/2019</v>
      </c>
      <c r="C113" s="284" t="s">
        <v>298</v>
      </c>
      <c r="D113" s="331" t="s">
        <v>299</v>
      </c>
      <c r="E113" s="284">
        <v>73</v>
      </c>
      <c r="F113" s="284">
        <v>181</v>
      </c>
      <c r="G113" s="284">
        <v>72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06580316</v>
      </c>
      <c r="B114" s="311" t="str">
        <f t="shared" si="1"/>
        <v>11/06/2019</v>
      </c>
      <c r="C114" s="284" t="s">
        <v>300</v>
      </c>
      <c r="D114" s="331" t="s">
        <v>301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06580316</v>
      </c>
      <c r="B115" s="311" t="str">
        <f t="shared" si="1"/>
        <v>11/06/2019</v>
      </c>
      <c r="C115" s="284" t="s">
        <v>302</v>
      </c>
      <c r="D115" s="331" t="s">
        <v>303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06580316</v>
      </c>
      <c r="B116" s="311" t="str">
        <f t="shared" si="1"/>
        <v>11/06/2019</v>
      </c>
      <c r="C116" s="284" t="s">
        <v>304</v>
      </c>
      <c r="D116" s="331" t="s">
        <v>305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06580316</v>
      </c>
      <c r="B117" s="311" t="str">
        <f t="shared" si="1"/>
        <v>11/06/2019</v>
      </c>
      <c r="C117" s="284" t="s">
        <v>306</v>
      </c>
      <c r="D117" s="331" t="s">
        <v>307</v>
      </c>
      <c r="E117" s="284">
        <v>3</v>
      </c>
      <c r="F117" s="284">
        <v>4</v>
      </c>
      <c r="G117" s="284">
        <v>17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06580316</v>
      </c>
      <c r="B118" s="311" t="str">
        <f t="shared" si="1"/>
        <v>11/06/2019</v>
      </c>
      <c r="C118" s="284" t="s">
        <v>308</v>
      </c>
      <c r="D118" s="331" t="s">
        <v>309</v>
      </c>
      <c r="E118" s="284"/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06580316</v>
      </c>
      <c r="B119" s="311" t="str">
        <f t="shared" si="1"/>
        <v>11/06/2019</v>
      </c>
      <c r="C119" s="284" t="s">
        <v>310</v>
      </c>
      <c r="D119" s="331" t="s">
        <v>311</v>
      </c>
      <c r="E119" s="284"/>
      <c r="F119" s="284"/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06580316</v>
      </c>
      <c r="B120" s="311" t="str">
        <f t="shared" si="1"/>
        <v>11/06/2019</v>
      </c>
      <c r="C120" s="284" t="s">
        <v>312</v>
      </c>
      <c r="D120" s="331" t="s">
        <v>313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06580316</v>
      </c>
      <c r="B121" s="311" t="str">
        <f t="shared" si="1"/>
        <v>11/06/2019</v>
      </c>
      <c r="C121" s="284" t="s">
        <v>314</v>
      </c>
      <c r="D121" s="331" t="s">
        <v>315</v>
      </c>
      <c r="E121" s="284">
        <v>980</v>
      </c>
      <c r="F121" s="284">
        <v>200</v>
      </c>
      <c r="G121" s="284">
        <v>190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06580316</v>
      </c>
      <c r="B122" s="311" t="str">
        <f t="shared" si="2"/>
        <v>11/06/2019</v>
      </c>
      <c r="C122" s="284" t="s">
        <v>316</v>
      </c>
      <c r="D122" s="331" t="s">
        <v>317</v>
      </c>
      <c r="E122" s="284">
        <v>1</v>
      </c>
      <c r="F122" s="284">
        <v>1</v>
      </c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06580316</v>
      </c>
      <c r="B123" s="311" t="str">
        <f t="shared" si="2"/>
        <v>11/06/2019</v>
      </c>
      <c r="C123" s="284" t="s">
        <v>318</v>
      </c>
      <c r="D123" s="331" t="s">
        <v>319</v>
      </c>
      <c r="E123" s="284">
        <v>12</v>
      </c>
      <c r="F123" s="284">
        <v>21</v>
      </c>
      <c r="G123" s="284">
        <v>11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06580316</v>
      </c>
      <c r="B124" s="311" t="str">
        <f t="shared" si="2"/>
        <v>11/06/2019</v>
      </c>
      <c r="C124" s="284" t="s">
        <v>320</v>
      </c>
      <c r="D124" s="331" t="s">
        <v>321</v>
      </c>
      <c r="E124" s="284">
        <v>1170</v>
      </c>
      <c r="F124" s="284">
        <v>6</v>
      </c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06580316</v>
      </c>
      <c r="B125" s="311" t="str">
        <f t="shared" si="2"/>
        <v>11/06/2019</v>
      </c>
      <c r="C125" s="284" t="s">
        <v>322</v>
      </c>
      <c r="D125" s="331" t="s">
        <v>323</v>
      </c>
      <c r="E125" s="284"/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06580316</v>
      </c>
      <c r="B126" s="311" t="str">
        <f t="shared" si="2"/>
        <v>11/06/2019</v>
      </c>
      <c r="C126" s="284" t="s">
        <v>324</v>
      </c>
      <c r="D126" s="331" t="s">
        <v>325</v>
      </c>
      <c r="E126" s="284">
        <v>2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06580316</v>
      </c>
      <c r="B127" s="311" t="str">
        <f t="shared" si="2"/>
        <v>11/06/2019</v>
      </c>
      <c r="C127" s="284" t="s">
        <v>326</v>
      </c>
      <c r="D127" s="331" t="s">
        <v>327</v>
      </c>
      <c r="E127" s="284">
        <v>29</v>
      </c>
      <c r="F127" s="284">
        <v>1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06580316</v>
      </c>
      <c r="B128" s="311" t="str">
        <f t="shared" si="2"/>
        <v>11/06/2019</v>
      </c>
      <c r="C128" s="284" t="s">
        <v>328</v>
      </c>
      <c r="D128" s="331" t="s">
        <v>329</v>
      </c>
      <c r="E128" s="284">
        <v>1</v>
      </c>
      <c r="F128" s="284">
        <v>5</v>
      </c>
      <c r="G128" s="284">
        <v>4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06580316</v>
      </c>
      <c r="B129" s="311" t="str">
        <f t="shared" si="2"/>
        <v>11/06/2019</v>
      </c>
      <c r="C129" s="284" t="s">
        <v>330</v>
      </c>
      <c r="D129" s="331" t="s">
        <v>331</v>
      </c>
      <c r="E129" s="284">
        <v>1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06580316</v>
      </c>
      <c r="B130" s="311" t="str">
        <f t="shared" si="2"/>
        <v>11/06/2019</v>
      </c>
      <c r="C130" s="284" t="s">
        <v>332</v>
      </c>
      <c r="D130" s="331" t="s">
        <v>333</v>
      </c>
      <c r="E130" s="284">
        <v>190</v>
      </c>
      <c r="F130" s="284">
        <v>615</v>
      </c>
      <c r="G130" s="284">
        <v>557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06580316</v>
      </c>
      <c r="B131" s="311" t="str">
        <f t="shared" si="2"/>
        <v>11/06/2019</v>
      </c>
      <c r="C131" s="284" t="s">
        <v>334</v>
      </c>
      <c r="D131" s="331" t="s">
        <v>335</v>
      </c>
      <c r="E131" s="284" t="s">
        <v>336</v>
      </c>
      <c r="F131" s="284"/>
      <c r="G131" s="284" t="s">
        <v>336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06580316</v>
      </c>
      <c r="B132" s="311" t="str">
        <f t="shared" si="2"/>
        <v>11/06/2019</v>
      </c>
      <c r="C132" s="284" t="s">
        <v>337</v>
      </c>
      <c r="D132" s="331" t="s">
        <v>338</v>
      </c>
      <c r="E132" s="284" t="s">
        <v>336</v>
      </c>
      <c r="F132" s="284" t="s">
        <v>336</v>
      </c>
      <c r="G132" s="284" t="s">
        <v>336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06580316</v>
      </c>
      <c r="B133" s="311" t="str">
        <f t="shared" si="2"/>
        <v>11/06/2019</v>
      </c>
      <c r="C133" s="284" t="s">
        <v>339</v>
      </c>
      <c r="D133" s="331" t="s">
        <v>340</v>
      </c>
      <c r="E133" s="284" t="s">
        <v>336</v>
      </c>
      <c r="F133" s="284" t="s">
        <v>336</v>
      </c>
      <c r="G133" s="284" t="s">
        <v>336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06580316</v>
      </c>
      <c r="B134" s="311" t="str">
        <f t="shared" si="2"/>
        <v>11/06/2019</v>
      </c>
      <c r="C134" s="284" t="s">
        <v>341</v>
      </c>
      <c r="D134" s="331" t="s">
        <v>342</v>
      </c>
      <c r="E134" s="284"/>
      <c r="F134" s="284">
        <v>1</v>
      </c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06580316</v>
      </c>
      <c r="B135" s="311" t="str">
        <f t="shared" si="2"/>
        <v>11/06/2019</v>
      </c>
      <c r="C135" s="284" t="s">
        <v>343</v>
      </c>
      <c r="D135" s="331" t="s">
        <v>344</v>
      </c>
      <c r="E135" s="284"/>
      <c r="F135" s="284">
        <v>1</v>
      </c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06580316</v>
      </c>
      <c r="B136" s="311" t="str">
        <f t="shared" si="2"/>
        <v>11/06/2019</v>
      </c>
      <c r="C136" s="284" t="s">
        <v>345</v>
      </c>
      <c r="D136" s="331" t="s">
        <v>346</v>
      </c>
      <c r="E136" s="284">
        <v>7</v>
      </c>
      <c r="F136" s="284">
        <v>13</v>
      </c>
      <c r="G136" s="284">
        <v>50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06580316</v>
      </c>
      <c r="B137" s="311" t="str">
        <f t="shared" si="2"/>
        <v>11/06/2019</v>
      </c>
      <c r="C137" s="284" t="s">
        <v>347</v>
      </c>
      <c r="D137" s="331" t="s">
        <v>348</v>
      </c>
      <c r="E137" s="284">
        <v>1</v>
      </c>
      <c r="F137" s="284"/>
      <c r="G137" s="284">
        <v>1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06580316</v>
      </c>
      <c r="B138" s="311" t="str">
        <f t="shared" si="2"/>
        <v>11/06/2019</v>
      </c>
      <c r="C138" s="284" t="s">
        <v>349</v>
      </c>
      <c r="D138" s="331" t="s">
        <v>350</v>
      </c>
      <c r="E138" s="284"/>
      <c r="F138" s="284"/>
      <c r="G138" s="284">
        <v>1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06580316</v>
      </c>
      <c r="B139" s="311" t="str">
        <f t="shared" si="2"/>
        <v>11/06/2019</v>
      </c>
      <c r="C139" s="284" t="s">
        <v>351</v>
      </c>
      <c r="D139" s="331" t="s">
        <v>352</v>
      </c>
      <c r="E139" s="284">
        <v>4</v>
      </c>
      <c r="F139" s="284">
        <v>65</v>
      </c>
      <c r="G139" s="284">
        <v>53</v>
      </c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06580316</v>
      </c>
      <c r="B140" s="311" t="str">
        <f t="shared" si="2"/>
        <v>11/06/2019</v>
      </c>
      <c r="C140" s="284" t="s">
        <v>353</v>
      </c>
      <c r="D140" s="331" t="s">
        <v>354</v>
      </c>
      <c r="E140" s="284"/>
      <c r="F140" s="284"/>
      <c r="G140" s="284">
        <v>1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06580316</v>
      </c>
      <c r="B141" s="311" t="str">
        <f t="shared" si="2"/>
        <v>11/06/2019</v>
      </c>
      <c r="C141" s="284" t="s">
        <v>355</v>
      </c>
      <c r="D141" s="331" t="s">
        <v>356</v>
      </c>
      <c r="E141" s="284">
        <v>2</v>
      </c>
      <c r="F141" s="284"/>
      <c r="G141" s="284">
        <v>2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06580316</v>
      </c>
      <c r="B142" s="311" t="str">
        <f t="shared" si="2"/>
        <v>11/06/2019</v>
      </c>
      <c r="C142" s="284" t="s">
        <v>357</v>
      </c>
      <c r="D142" s="331" t="s">
        <v>358</v>
      </c>
      <c r="E142" s="284"/>
      <c r="F142" s="284">
        <v>1</v>
      </c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06580316</v>
      </c>
      <c r="B143" s="311" t="str">
        <f t="shared" si="2"/>
        <v>11/06/2019</v>
      </c>
      <c r="C143" s="284" t="s">
        <v>359</v>
      </c>
      <c r="D143" s="331" t="s">
        <v>360</v>
      </c>
      <c r="E143" s="284" t="s">
        <v>336</v>
      </c>
      <c r="F143" s="284" t="s">
        <v>336</v>
      </c>
      <c r="G143" s="284" t="s">
        <v>336</v>
      </c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06580316</v>
      </c>
      <c r="B144" s="311" t="str">
        <f t="shared" si="2"/>
        <v>11/06/2019</v>
      </c>
      <c r="C144" s="284" t="s">
        <v>361</v>
      </c>
      <c r="D144" s="331" t="s">
        <v>362</v>
      </c>
      <c r="E144" s="284" t="s">
        <v>336</v>
      </c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06580316</v>
      </c>
      <c r="B145" s="311" t="str">
        <f t="shared" si="2"/>
        <v>11/06/2019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06580316</v>
      </c>
      <c r="B146" s="311" t="str">
        <f t="shared" si="2"/>
        <v>11/06/2019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06580316</v>
      </c>
      <c r="B147" s="311" t="str">
        <f t="shared" si="2"/>
        <v>11/06/2019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06580316</v>
      </c>
      <c r="B148" s="311" t="str">
        <f t="shared" si="2"/>
        <v>11/06/2019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06580316</v>
      </c>
      <c r="B149" s="311" t="str">
        <f t="shared" si="2"/>
        <v>11/06/2019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06580316</v>
      </c>
      <c r="B150" s="311" t="str">
        <f t="shared" si="2"/>
        <v>11/06/2019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06580316</v>
      </c>
      <c r="B151" s="311" t="str">
        <f t="shared" si="2"/>
        <v>11/06/2019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06580316</v>
      </c>
      <c r="B152" s="311" t="str">
        <f t="shared" si="2"/>
        <v>11/06/2019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06580316</v>
      </c>
      <c r="B153" s="311" t="str">
        <f t="shared" si="2"/>
        <v>11/06/2019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06580316</v>
      </c>
      <c r="B154" s="311" t="str">
        <f t="shared" si="3"/>
        <v>11/06/2019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06580316</v>
      </c>
      <c r="B155" s="311" t="str">
        <f t="shared" si="3"/>
        <v>11/06/2019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06580316</v>
      </c>
      <c r="B156" s="311" t="str">
        <f t="shared" si="3"/>
        <v>11/06/2019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06580316</v>
      </c>
      <c r="B157" s="311" t="str">
        <f t="shared" si="3"/>
        <v>11/06/2019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06580316</v>
      </c>
      <c r="B158" s="311" t="str">
        <f t="shared" si="3"/>
        <v>11/06/2019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06580316</v>
      </c>
      <c r="B159" s="311" t="str">
        <f t="shared" si="3"/>
        <v>11/06/2019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06580316</v>
      </c>
      <c r="B160" s="311" t="str">
        <f t="shared" si="3"/>
        <v>11/06/2019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06580316</v>
      </c>
      <c r="B161" s="311" t="str">
        <f t="shared" si="3"/>
        <v>11/06/2019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06580316</v>
      </c>
      <c r="B162" s="311" t="str">
        <f t="shared" si="3"/>
        <v>11/06/2019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06580316</v>
      </c>
      <c r="B163" s="311" t="str">
        <f t="shared" si="3"/>
        <v>11/06/2019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06580316</v>
      </c>
      <c r="B164" s="311" t="str">
        <f t="shared" si="3"/>
        <v>11/06/2019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06580316</v>
      </c>
      <c r="B165" s="311" t="str">
        <f t="shared" si="3"/>
        <v>11/06/2019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06580316</v>
      </c>
      <c r="B166" s="311" t="str">
        <f t="shared" si="3"/>
        <v>11/06/2019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06580316</v>
      </c>
      <c r="B167" s="311" t="str">
        <f t="shared" si="3"/>
        <v>11/06/2019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06580316</v>
      </c>
      <c r="B168" s="311" t="str">
        <f t="shared" si="3"/>
        <v>11/06/2019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06580316</v>
      </c>
      <c r="B169" s="311" t="str">
        <f t="shared" si="3"/>
        <v>11/06/2019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06580316</v>
      </c>
      <c r="B170" s="311" t="str">
        <f t="shared" si="3"/>
        <v>11/06/2019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06580316</v>
      </c>
      <c r="B171" s="311" t="str">
        <f t="shared" si="3"/>
        <v>11/06/2019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06580316</v>
      </c>
      <c r="B172" s="311" t="str">
        <f t="shared" si="3"/>
        <v>11/06/2019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06580316</v>
      </c>
      <c r="B173" s="311" t="str">
        <f t="shared" si="3"/>
        <v>11/06/2019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06580316</v>
      </c>
      <c r="B174" s="311" t="str">
        <f t="shared" si="3"/>
        <v>11/06/2019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06580316</v>
      </c>
      <c r="B175" s="311" t="str">
        <f t="shared" si="3"/>
        <v>11/06/2019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06580316</v>
      </c>
      <c r="B176" s="311" t="str">
        <f t="shared" si="3"/>
        <v>11/06/2019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06580316</v>
      </c>
      <c r="B177" s="311" t="str">
        <f t="shared" si="3"/>
        <v>11/06/2019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06580316</v>
      </c>
      <c r="B178" s="311" t="str">
        <f t="shared" si="3"/>
        <v>11/06/2019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06580316</v>
      </c>
      <c r="B179" s="311" t="str">
        <f t="shared" si="3"/>
        <v>11/06/2019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06580316</v>
      </c>
      <c r="B180" s="311" t="str">
        <f t="shared" si="3"/>
        <v>11/06/2019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06580316</v>
      </c>
      <c r="B181" s="311" t="str">
        <f t="shared" si="3"/>
        <v>11/06/2019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06580316</v>
      </c>
      <c r="B182" s="311" t="str">
        <f t="shared" si="3"/>
        <v>11/06/2019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06580316</v>
      </c>
      <c r="B183" s="311" t="str">
        <f t="shared" si="3"/>
        <v>11/06/2019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06580316</v>
      </c>
      <c r="B184" s="311" t="str">
        <f t="shared" si="3"/>
        <v>11/06/2019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06580316</v>
      </c>
      <c r="B185" s="311" t="str">
        <f t="shared" si="3"/>
        <v>11/06/2019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06580316</v>
      </c>
      <c r="B186" s="311" t="str">
        <f t="shared" si="4"/>
        <v>11/06/2019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06580316</v>
      </c>
      <c r="B187" s="311" t="str">
        <f t="shared" si="4"/>
        <v>11/06/2019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06580316</v>
      </c>
      <c r="B188" s="311" t="str">
        <f t="shared" si="4"/>
        <v>11/06/2019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06580316</v>
      </c>
      <c r="B189" s="311" t="str">
        <f t="shared" si="4"/>
        <v>11/06/2019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06580316</v>
      </c>
      <c r="B190" s="311" t="str">
        <f t="shared" si="4"/>
        <v>11/06/2019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06580316</v>
      </c>
      <c r="B191" s="311" t="str">
        <f t="shared" si="4"/>
        <v>11/06/2019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06580316</v>
      </c>
      <c r="B192" s="311" t="str">
        <f t="shared" si="4"/>
        <v>11/06/2019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06580316</v>
      </c>
      <c r="B193" s="311" t="str">
        <f t="shared" si="4"/>
        <v>11/06/2019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06580316</v>
      </c>
      <c r="B194" s="311" t="str">
        <f t="shared" si="4"/>
        <v>11/06/2019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06580316</v>
      </c>
      <c r="B195" s="311" t="str">
        <f t="shared" si="4"/>
        <v>11/06/2019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06580316</v>
      </c>
      <c r="B196" s="311" t="str">
        <f t="shared" si="4"/>
        <v>11/06/2019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06580316</v>
      </c>
      <c r="B197" s="311" t="str">
        <f t="shared" si="4"/>
        <v>11/06/2019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06580316</v>
      </c>
      <c r="B198" s="311" t="str">
        <f t="shared" si="4"/>
        <v>11/06/2019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06580316</v>
      </c>
      <c r="B199" s="311" t="str">
        <f t="shared" si="4"/>
        <v>11/06/2019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06580316</v>
      </c>
      <c r="B200" s="311" t="str">
        <f t="shared" si="4"/>
        <v>11/06/2019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06580316</v>
      </c>
      <c r="B201" s="311" t="str">
        <f t="shared" si="4"/>
        <v>11/06/2019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06580316</v>
      </c>
      <c r="B202" s="311" t="str">
        <f t="shared" si="4"/>
        <v>11/06/2019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06580316</v>
      </c>
      <c r="B203" s="311" t="str">
        <f t="shared" si="4"/>
        <v>11/06/2019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06580316</v>
      </c>
      <c r="B204" s="311" t="str">
        <f t="shared" si="4"/>
        <v>11/06/2019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06580316</v>
      </c>
      <c r="B205" s="311" t="str">
        <f t="shared" si="4"/>
        <v>11/06/2019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06580316</v>
      </c>
      <c r="B206" s="311" t="str">
        <f t="shared" si="4"/>
        <v>11/06/2019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06580316</v>
      </c>
      <c r="B207" s="311" t="str">
        <f t="shared" si="4"/>
        <v>11/06/2019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06580316</v>
      </c>
      <c r="B208" s="311" t="str">
        <f t="shared" si="4"/>
        <v>11/06/2019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06580316</v>
      </c>
      <c r="B209" s="311" t="str">
        <f t="shared" si="4"/>
        <v>11/06/2019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06580316</v>
      </c>
      <c r="B210" s="311" t="str">
        <f t="shared" si="4"/>
        <v>11/06/2019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06580316</v>
      </c>
      <c r="B211" s="311" t="str">
        <f t="shared" si="4"/>
        <v>11/06/2019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06580316</v>
      </c>
      <c r="B212" s="311" t="str">
        <f t="shared" si="4"/>
        <v>11/06/2019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06580316</v>
      </c>
      <c r="B213" s="311" t="str">
        <f t="shared" si="4"/>
        <v>11/06/2019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06580316</v>
      </c>
      <c r="B214" s="311" t="str">
        <f t="shared" si="4"/>
        <v>11/06/2019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06580316</v>
      </c>
      <c r="B215" s="311" t="str">
        <f t="shared" si="4"/>
        <v>11/06/2019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06580316</v>
      </c>
      <c r="B216" s="311" t="str">
        <f t="shared" si="4"/>
        <v>11/06/2019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06580316</v>
      </c>
      <c r="B217" s="311" t="str">
        <f t="shared" si="4"/>
        <v>11/06/2019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06580316</v>
      </c>
      <c r="B218" s="311" t="str">
        <f t="shared" si="5"/>
        <v>11/06/2019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06580316</v>
      </c>
      <c r="B219" s="311" t="str">
        <f t="shared" si="5"/>
        <v>11/06/2019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06580316</v>
      </c>
      <c r="B220" s="311" t="str">
        <f t="shared" si="5"/>
        <v>11/06/2019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06580316</v>
      </c>
      <c r="B221" s="311" t="str">
        <f t="shared" si="5"/>
        <v>11/06/2019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06580316</v>
      </c>
      <c r="B222" s="311" t="str">
        <f t="shared" si="5"/>
        <v>11/06/2019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06580316</v>
      </c>
      <c r="B223" s="311" t="str">
        <f t="shared" si="5"/>
        <v>11/06/2019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06580316</v>
      </c>
      <c r="B224" s="311" t="str">
        <f t="shared" si="5"/>
        <v>11/06/2019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06580316</v>
      </c>
      <c r="B225" s="311" t="str">
        <f t="shared" si="5"/>
        <v>11/06/2019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06580316</v>
      </c>
      <c r="B226" s="311" t="str">
        <f t="shared" si="5"/>
        <v>11/06/2019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06580316</v>
      </c>
      <c r="B227" s="311" t="str">
        <f t="shared" si="5"/>
        <v>11/06/2019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06580316</v>
      </c>
      <c r="B228" s="311" t="str">
        <f t="shared" si="5"/>
        <v>11/06/2019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06580316</v>
      </c>
      <c r="B229" s="311" t="str">
        <f t="shared" si="5"/>
        <v>11/06/2019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06580316</v>
      </c>
      <c r="B230" s="311" t="str">
        <f t="shared" si="5"/>
        <v>11/06/2019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06580316</v>
      </c>
      <c r="B231" s="311" t="str">
        <f t="shared" si="5"/>
        <v>11/06/2019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06580316</v>
      </c>
      <c r="B232" s="311" t="str">
        <f t="shared" si="5"/>
        <v>11/06/2019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06580316</v>
      </c>
      <c r="B233" s="311" t="str">
        <f t="shared" si="5"/>
        <v>11/06/2019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06580316</v>
      </c>
      <c r="B234" s="311" t="str">
        <f t="shared" si="5"/>
        <v>11/06/2019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06580316</v>
      </c>
      <c r="B235" s="311" t="str">
        <f t="shared" si="5"/>
        <v>11/06/2019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06580316</v>
      </c>
      <c r="B236" s="311" t="str">
        <f t="shared" si="5"/>
        <v>11/06/2019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06580316</v>
      </c>
      <c r="B237" s="311" t="str">
        <f t="shared" si="5"/>
        <v>11/06/2019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06580316</v>
      </c>
      <c r="B238" s="311" t="str">
        <f t="shared" si="5"/>
        <v>11/06/2019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06580316</v>
      </c>
      <c r="B239" s="311" t="str">
        <f t="shared" si="5"/>
        <v>11/06/2019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06580316</v>
      </c>
      <c r="B240" s="311" t="str">
        <f t="shared" si="5"/>
        <v>11/06/2019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06580316</v>
      </c>
      <c r="B241" s="311" t="str">
        <f t="shared" si="5"/>
        <v>11/06/2019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06580316</v>
      </c>
      <c r="B242" s="311" t="str">
        <f t="shared" si="5"/>
        <v>11/06/2019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06580316</v>
      </c>
      <c r="B243" s="311" t="str">
        <f t="shared" si="5"/>
        <v>11/06/2019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AED0C69-F602-4DD5-B9E0-523289B91CFC}">
      <formula1>$T$2:$T$3</formula1>
    </dataValidation>
    <dataValidation type="list" allowBlank="1" showErrorMessage="1" errorTitle="Bocal de regroupement" sqref="F78" xr:uid="{555E9973-DA0B-4AB8-BE82-05FDE9DE0705}">
      <formula1>#REF!</formula1>
    </dataValidation>
    <dataValidation type="list" allowBlank="1" showErrorMessage="1" errorTitle="Abondance végétation de 0 à 5" sqref="K78" xr:uid="{5051B9F2-7C31-4273-AFEC-D6AA464B277B}">
      <formula1>#REF!</formula1>
    </dataValidation>
    <dataValidation type="list" allowBlank="1" showErrorMessage="1" errorTitle="Intensité du comatage de 0 à 5" sqref="H78" xr:uid="{F8D4F9A3-4DF8-42C9-BC52-1DB7B89E9AC7}">
      <formula1>#REF!</formula1>
    </dataValidation>
    <dataValidation type="list" allowBlank="1" showErrorMessage="1" errorTitle="Codage SANDRE svp" sqref="E78" xr:uid="{EBCD0C30-5F62-4E5A-B60B-F99710EC54BB}">
      <formula1>#REF!</formula1>
    </dataValidation>
    <dataValidation type="list" allowBlank="1" showInputMessage="1" showErrorMessage="1" sqref="D78 IV67:IV78" xr:uid="{660FF2CB-C387-4C6E-8EBD-075ECAF86091}">
      <formula1>#REF!</formula1>
    </dataValidation>
    <dataValidation type="list" allowBlank="1" errorTitle="Codage SANDRE svp" sqref="E66:E77" xr:uid="{C319B3F6-F34D-40D8-BD37-C9A963158197}">
      <formula1>"N1, N3, N5 , N6"</formula1>
    </dataValidation>
    <dataValidation type="list" allowBlank="1" showInputMessage="1" sqref="D67:D77" xr:uid="{3ECCBF15-D64C-4FB4-9F6D-7C7BFA88169B}">
      <formula1>"S1, S2, S3, S9, S10, S11, S18, S24, S25, S28, S29, S30"</formula1>
    </dataValidation>
    <dataValidation allowBlank="1" showErrorMessage="1" errorTitle="Altitude en mètres" sqref="K23:N23" xr:uid="{07AECE05-F62E-467A-8750-17012B9AC3B0}"/>
    <dataValidation type="list" allowBlank="1" errorTitle="Bocal de regroupement" sqref="F66:F77" xr:uid="{945929E5-501D-41BA-94DD-D2C82F0E4B19}">
      <formula1>"PhA , PhB, PhC"</formula1>
    </dataValidation>
    <dataValidation type="list" allowBlank="1" errorTitle="Intensité du comatage de 0 à 5" sqref="H66:H77" xr:uid="{35AFFB5F-CB61-4F5B-A068-2F8285265784}">
      <formula1>"0, 1, 2, 3, 4, 5"</formula1>
    </dataValidation>
    <dataValidation type="list" allowBlank="1" errorTitle="Stabilité ou non du substrat" sqref="I66:I77" xr:uid="{5F83F34F-9CD8-46D5-8B8C-8EC873B7C32F}">
      <formula1>"stable , moyennement stable , instable"</formula1>
    </dataValidation>
    <dataValidation type="list" allowBlank="1" errorTitle="Abondance végétation de 0 à 5" sqref="K66:K77" xr:uid="{D6F002CA-86C3-4242-895C-A359032F6A66}">
      <formula1>"0, 1, 2, 3, 4, 5"</formula1>
    </dataValidation>
    <dataValidation type="list" allowBlank="1" errorTitle="Choisir une des 4 catégories" error="Vous devez indiquer une des 4 catégories de la liste déroulante" sqref="I39:I50" xr:uid="{48C8E968-4A6A-4F8A-850A-AD22882BBDDA}">
      <formula1>"D, M, MNR, P"</formula1>
    </dataValidation>
    <dataValidation type="list" allowBlank="1" sqref="D66" xr:uid="{A200FD56-1855-43B8-AF37-A933E1B8C3C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5D15C50-D736-4A26-B2FE-30E1B708B66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1135E19-F45C-4392-B4F7-6F56BBB72AB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18EAF1A-FC16-45E5-8FE0-F685BB216FC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8FAD116-B5E0-4A0A-9FBA-357C50F24083}">
      <formula1>1</formula1>
      <formula2>3</formula2>
    </dataValidation>
    <dataValidation allowBlank="1" showErrorMessage="1" promptTitle="ATTENTION" prompt="en Lambert II étendu" sqref="G23 E27:E28" xr:uid="{AFB48732-B1F4-4D34-BCCE-11D35A942528}"/>
    <dataValidation type="textLength" allowBlank="1" showInputMessage="1" showErrorMessage="1" sqref="A41:E41 IS42:IV42" xr:uid="{C8B8E52B-ED97-4E26-9BFA-40A83F6E8887}">
      <formula1>0</formula1>
      <formula2>50</formula2>
    </dataValidation>
    <dataValidation type="whole" allowBlank="1" showErrorMessage="1" errorTitle="Altitude en mètres" sqref="I23:I28" xr:uid="{3E2AD4D4-2795-4903-A492-7041592CC995}">
      <formula1>0</formula1>
      <formula2>4000</formula2>
    </dataValidation>
    <dataValidation type="decimal" allowBlank="1" showErrorMessage="1" errorTitle="Recouvrement en % de 0 à 100" sqref="H39:H50" xr:uid="{715F4372-764B-461E-8055-0B7A9316EED6}">
      <formula1>0</formula1>
      <formula2>100</formula2>
    </dataValidation>
    <dataValidation type="textLength" operator="equal" allowBlank="1" showErrorMessage="1" errorTitle="Code INSEE selon le type 00000" sqref="F23" xr:uid="{6F0B2367-5F52-4D8E-8328-9A2593093750}">
      <formula1>5</formula1>
      <formula2>0</formula2>
    </dataValidation>
    <dataValidation type="date" allowBlank="1" showErrorMessage="1" errorTitle="Date du prélèvement (jj/mm/aaaa)" sqref="IV40" xr:uid="{CCB5ACD1-9F7B-4C55-A58A-01471768CC1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2020-03-02T11:28:31Z</dcterms:created>
  <dcterms:modified xsi:type="dcterms:W3CDTF">2020-03-02T11:28:34Z</dcterms:modified>
</cp:coreProperties>
</file>