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JAMON\19013_JAMON_exports\"/>
    </mc:Choice>
  </mc:AlternateContent>
  <xr:revisionPtr revIDLastSave="0" documentId="13_ncr:1_{147B011E-DC41-4711-BFEA-C0286CC8054F}" xr6:coauthVersionLast="45" xr6:coauthVersionMax="45" xr10:uidLastSave="{00000000-0000-0000-0000-000000000000}"/>
  <bookViews>
    <workbookView xWindow="-28920" yWindow="-120" windowWidth="29040" windowHeight="15840" xr2:uid="{35B5B00E-AE61-4252-963E-527F24394317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3" i="2" l="1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B88" i="2"/>
  <c r="B243" i="2" s="1"/>
  <c r="A88" i="2"/>
  <c r="A242" i="2" s="1"/>
  <c r="A77" i="2"/>
  <c r="A75" i="2"/>
  <c r="A73" i="2"/>
  <c r="A71" i="2"/>
  <c r="A69" i="2"/>
  <c r="A67" i="2"/>
  <c r="B66" i="2"/>
  <c r="B77" i="2" s="1"/>
  <c r="A66" i="2"/>
  <c r="A76" i="2" s="1"/>
  <c r="H51" i="2"/>
  <c r="D39" i="2"/>
  <c r="C39" i="2"/>
  <c r="B39" i="2"/>
  <c r="A39" i="2"/>
  <c r="B26" i="2"/>
  <c r="A26" i="2"/>
  <c r="A23" i="2"/>
  <c r="B70" i="2" l="1"/>
  <c r="B74" i="2"/>
  <c r="A68" i="2"/>
  <c r="A70" i="2"/>
  <c r="A72" i="2"/>
  <c r="A74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8" i="2"/>
  <c r="B72" i="2"/>
  <c r="B76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<sst xmlns="http://schemas.openxmlformats.org/spreadsheetml/2006/main" count="659" uniqueCount="342">
  <si>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</si>
  <si>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</si>
  <si>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</si>
  <si>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</si>
  <si>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</si>
  <si>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</si>
  <si>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</si>
  <si>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</si>
  <si>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</si>
  <si>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</si>
  <si>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</si>
  <si>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</si>
  <si>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</si>
  <si>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JABRON</t>
  </si>
  <si>
    <t>JABRON A MONTELIMAR</t>
  </si>
  <si>
    <t>11/06/2019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</si>
  <si>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</si>
  <si>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</si>
  <si>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</si>
  <si>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</si>
  <si>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</si>
  <si>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</si>
  <si>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</si>
  <si>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</si>
  <si>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</si>
  <si>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</si>
  <si>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</si>
  <si>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</si>
  <si>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</si>
  <si>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</si>
  <si>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</si>
  <si>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</si>
  <si>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</si>
  <si>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</si>
  <si>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</si>
  <si>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</si>
  <si>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</si>
  <si>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</si>
  <si>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</si>
  <si>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</si>
  <si>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</si>
  <si>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</si>
  <si>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</si>
  <si>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</si>
  <si>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</si>
  <si>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</si>
  <si>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</si>
  <si>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P3</t>
  </si>
  <si>
    <t>S30</t>
  </si>
  <si>
    <t>N5</t>
  </si>
  <si>
    <t>P4</t>
  </si>
  <si>
    <t>S10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</si>
  <si>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</si>
  <si>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</si>
  <si>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</si>
  <si>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</si>
  <si>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</si>
  <si>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</si>
  <si>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</si>
  <si>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</si>
  <si>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</si>
  <si>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</si>
  <si>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</si>
  <si>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</si>
  <si>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</si>
  <si>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</si>
  <si>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</si>
  <si>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</si>
  <si>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</si>
  <si>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</si>
  <si>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</si>
  <si>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</si>
  <si>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</si>
  <si>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</si>
  <si>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</si>
  <si>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</si>
  <si>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</si>
  <si>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</si>
  <si>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</si>
  <si>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</si>
  <si>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</si>
  <si>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</si>
  <si>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</si>
  <si>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</si>
  <si>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</si>
  <si>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</si>
  <si>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</si>
  <si>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</si>
  <si>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</si>
  <si>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</si>
  <si>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</si>
  <si>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</si>
  <si>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</si>
  <si>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</si>
  <si>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</si>
  <si>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</si>
  <si>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</si>
  <si>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</si>
  <si>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</si>
  <si>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</si>
  <si>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</si>
  <si>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</si>
  <si>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</si>
  <si>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</si>
  <si>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</si>
  <si>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</si>
  <si>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</si>
  <si>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</si>
  <si>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</si>
  <si>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</si>
  <si>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</si>
  <si>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</si>
  <si>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</si>
  <si>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</si>
  <si>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</si>
  <si>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</si>
  <si>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</si>
  <si>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</si>
  <si>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</si>
  <si>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</si>
  <si>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</si>
  <si>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</si>
  <si>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</si>
  <si>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</si>
  <si>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</si>
  <si>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</si>
  <si>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P8, P12</t>
  </si>
  <si>
    <t>P6, P10</t>
  </si>
  <si>
    <t>P5, P9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</si>
  <si>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</si>
  <si>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</si>
  <si>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</si>
  <si>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</si>
  <si>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</si>
  <si>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</si>
  <si>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</si>
  <si>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</si>
  <si>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</si>
  <si>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</si>
  <si>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</si>
  <si>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</si>
  <si>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</si>
  <si>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</si>
  <si>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</si>
  <si>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</si>
  <si>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</si>
  <si>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</si>
  <si>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</si>
  <si>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</si>
  <si>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</si>
  <si>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</si>
  <si>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</si>
  <si>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</si>
  <si>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</si>
  <si>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</si>
  <si>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</si>
  <si>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</si>
  <si>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</si>
  <si>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</si>
  <si>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</si>
  <si>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</si>
  <si>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</si>
  <si>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</si>
  <si>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</si>
  <si>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</si>
  <si>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</si>
  <si>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</si>
  <si>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</si>
  <si>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</si>
  <si>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</si>
  <si>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</si>
  <si>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</si>
  <si>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</si>
  <si>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</si>
  <si>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</si>
  <si>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</si>
  <si>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</si>
  <si>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</si>
  <si>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</si>
  <si>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</si>
  <si>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</si>
  <si>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</si>
  <si>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</si>
  <si>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</si>
  <si>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</si>
  <si>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</si>
  <si>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</si>
  <si>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</si>
  <si>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</si>
  <si>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</si>
  <si>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</si>
  <si>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</si>
  <si>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</si>
  <si>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</si>
  <si>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</si>
  <si>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</si>
  <si>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</si>
  <si>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</si>
  <si>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06580330</t>
  </si>
  <si>
    <t>MONTELIMAR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</si>
  <si>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</si>
  <si>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</si>
  <si>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</si>
  <si>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</si>
  <si>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</si>
  <si>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</si>
  <si>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</si>
  <si>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</si>
  <si>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</si>
  <si>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</si>
  <si>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</si>
  <si>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</si>
  <si>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</si>
  <si>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</si>
  <si>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</si>
  <si>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</si>
  <si>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</si>
  <si>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</si>
  <si>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</si>
  <si>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</si>
  <si>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</si>
  <si>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</si>
  <si>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</si>
  <si>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</si>
  <si>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</si>
  <si>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</si>
  <si>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</si>
  <si>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</si>
  <si>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</si>
  <si>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</si>
  <si>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</si>
  <si>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</si>
  <si>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</si>
  <si>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</si>
  <si>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</si>
  <si>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</si>
  <si>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</si>
  <si>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</si>
  <si>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</si>
  <si>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</si>
  <si>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</si>
  <si>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</si>
  <si>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</si>
  <si>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</si>
  <si>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</si>
  <si>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</si>
  <si>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</si>
  <si>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</si>
  <si>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</si>
  <si>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</si>
  <si>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</si>
  <si>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Hydropsyche</t>
  </si>
  <si>
    <t>212</t>
  </si>
  <si>
    <t>Hydroptila</t>
  </si>
  <si>
    <t>200</t>
  </si>
  <si>
    <t>Athripsodes</t>
  </si>
  <si>
    <t>311</t>
  </si>
  <si>
    <t>Ceraclea</t>
  </si>
  <si>
    <t>313</t>
  </si>
  <si>
    <t>Mystacides</t>
  </si>
  <si>
    <t>312</t>
  </si>
  <si>
    <t>sF. Limnephilinae</t>
  </si>
  <si>
    <t>3163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</si>
  <si>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</si>
  <si>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</si>
  <si>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</si>
  <si>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</si>
  <si>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</si>
  <si>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</si>
  <si>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</si>
  <si>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</si>
  <si>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</si>
  <si>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</si>
  <si>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</si>
  <si>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</si>
  <si>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</si>
  <si>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</si>
  <si>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</si>
  <si>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</si>
  <si>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Notonectidae</t>
  </si>
  <si>
    <t>728</t>
  </si>
  <si>
    <t>Elmis</t>
  </si>
  <si>
    <t>618</t>
  </si>
  <si>
    <t>Esolus</t>
  </si>
  <si>
    <t>619</t>
  </si>
  <si>
    <t>Normandia</t>
  </si>
  <si>
    <t>624</t>
  </si>
  <si>
    <t>Stenelmis</t>
  </si>
  <si>
    <t>617</t>
  </si>
  <si>
    <t>Anthomyidae</t>
  </si>
  <si>
    <t>847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</si>
  <si>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</si>
  <si>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</si>
  <si>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</si>
  <si>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</si>
  <si>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</si>
  <si>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</si>
  <si>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</si>
  <si>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</si>
  <si>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</si>
  <si>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</si>
  <si>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</si>
  <si>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</si>
  <si>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</si>
  <si>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</si>
  <si>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</si>
  <si>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</si>
  <si>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Calopteryx</t>
  </si>
  <si>
    <t>650</t>
  </si>
  <si>
    <t>Gomphidae</t>
  </si>
  <si>
    <t>678</t>
  </si>
  <si>
    <t>Asellidae</t>
  </si>
  <si>
    <t>880</t>
  </si>
  <si>
    <t>Atyaephyra</t>
  </si>
  <si>
    <t>861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</si>
  <si>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</si>
  <si>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</si>
  <si>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</si>
  <si>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</si>
  <si>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</si>
  <si>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</si>
  <si>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</si>
  <si>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</si>
  <si>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</si>
  <si>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</si>
  <si>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</si>
  <si>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Potamopyrgus</t>
  </si>
  <si>
    <t>978</t>
  </si>
  <si>
    <t>Radix</t>
  </si>
  <si>
    <t>1004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</si>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</sst>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FA882D2-4905-487A-81D1-D56313D0FA3B}"/>
    <cellStyle name="Normal_résultats" xfId="1" xr:uid="{4E61D199-5903-4232-A655-96865573A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JAMON/19013_JAMON_11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JAMON</v>
          </cell>
          <cell r="L5">
            <v>43627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5C19-6E28-40C3-8070-94299FF7205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6580330</v>
      </c>
      <c r="B6" s="27" t="s">
        <v>13</v>
      </c>
      <c r="C6" s="27" t="s">
        <v>14</v>
      </c>
      <c r="D6" s="28" t="s">
        <v>15</v>
      </c>
      <c r="E6" s="27">
        <v>839316.89424698136</v>
      </c>
      <c r="F6" s="27">
        <v>6385019.1412179945</v>
      </c>
      <c r="G6" s="27">
        <v>839065.85866697645</v>
      </c>
      <c r="H6" s="29">
        <v>6385053.5682648011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22.3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252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11.257142857142856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2836.7999999999997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141.84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52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49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43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64</v>
      </c>
      <c r="M26" s="82" t="s">
        <v>56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52</v>
      </c>
      <c r="M27" s="82" t="s">
        <v>67</v>
      </c>
      <c r="N27" s="92">
        <v>40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49</v>
      </c>
      <c r="M28" s="82" t="s">
        <v>67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43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64</v>
      </c>
      <c r="M30" s="103" t="s">
        <v>67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52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49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49</v>
      </c>
      <c r="L46" s="129"/>
      <c r="M46" s="128" t="s">
        <v>52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 t="s">
        <v>114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 t="s">
        <v>114</v>
      </c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120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89</v>
      </c>
      <c r="F55" s="172" t="s">
        <v>125</v>
      </c>
      <c r="G55" s="173"/>
      <c r="H55" s="156"/>
      <c r="I55" s="173" t="s">
        <v>126</v>
      </c>
      <c r="J55" s="173">
        <v>1</v>
      </c>
      <c r="K55" s="174" t="s">
        <v>127</v>
      </c>
      <c r="L55" s="175">
        <v>3</v>
      </c>
      <c r="M55" s="174" t="s">
        <v>128</v>
      </c>
      <c r="N55" s="175">
        <v>4</v>
      </c>
      <c r="O55" s="174" t="s">
        <v>129</v>
      </c>
      <c r="P55" s="175">
        <v>2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48</v>
      </c>
      <c r="D56" s="171">
        <v>6</v>
      </c>
      <c r="E56" s="171">
        <v>1</v>
      </c>
      <c r="F56" s="172" t="s">
        <v>120</v>
      </c>
      <c r="G56" s="173"/>
      <c r="H56" s="156"/>
      <c r="I56" s="173"/>
      <c r="J56" s="173">
        <v>1</v>
      </c>
      <c r="K56" s="174" t="s">
        <v>47</v>
      </c>
      <c r="L56" s="175">
        <v>2</v>
      </c>
      <c r="M56" s="174"/>
      <c r="N56" s="175"/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134</v>
      </c>
      <c r="D57" s="171">
        <v>5</v>
      </c>
      <c r="E57" s="171"/>
      <c r="F57" s="172" t="s">
        <v>114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135</v>
      </c>
      <c r="B58" s="169" t="s">
        <v>136</v>
      </c>
      <c r="C58" s="170" t="s">
        <v>51</v>
      </c>
      <c r="D58" s="171">
        <v>4</v>
      </c>
      <c r="E58" s="171">
        <v>1</v>
      </c>
      <c r="F58" s="172" t="s">
        <v>120</v>
      </c>
      <c r="G58" s="173"/>
      <c r="H58" s="156"/>
      <c r="I58" s="173"/>
      <c r="J58" s="173"/>
      <c r="K58" s="174"/>
      <c r="L58" s="175"/>
      <c r="M58" s="174" t="s">
        <v>50</v>
      </c>
      <c r="N58" s="175">
        <v>2</v>
      </c>
      <c r="O58" s="174"/>
      <c r="P58" s="175">
        <v>1</v>
      </c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>
        <v>1</v>
      </c>
      <c r="F59" s="172" t="s">
        <v>120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1</v>
      </c>
      <c r="F60" s="172" t="s">
        <v>120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>
        <v>4</v>
      </c>
      <c r="F61" s="172" t="s">
        <v>120</v>
      </c>
      <c r="G61" s="173"/>
      <c r="H61" s="156"/>
      <c r="I61" s="173"/>
      <c r="J61" s="173">
        <v>2</v>
      </c>
      <c r="K61" s="174"/>
      <c r="L61" s="175">
        <v>3</v>
      </c>
      <c r="M61" s="174"/>
      <c r="N61" s="175">
        <v>4</v>
      </c>
      <c r="O61" s="174"/>
      <c r="P61" s="175">
        <v>1</v>
      </c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120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/>
      <c r="P62" s="184">
        <v>2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3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6D974F7-8B53-4E34-87B6-E41E74E3BC41}">
      <formula1>0</formula1>
      <formula2>50</formula2>
    </dataValidation>
    <dataValidation type="date" allowBlank="1" showErrorMessage="1" errorTitle="Date du prélèvement (jj/mm/aaaa)" sqref="D6:H6" xr:uid="{84BE986A-4D18-465A-8D6D-49264D7CE61C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0CD3-50F8-49C1-BF0E-CCF143DA175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26198</v>
      </c>
      <c r="G23" s="235">
        <v>839005</v>
      </c>
      <c r="H23" s="235">
        <v>6385078</v>
      </c>
      <c r="I23" s="235">
        <v>80</v>
      </c>
      <c r="J23" s="235" t="s">
        <v>200</v>
      </c>
      <c r="K23" s="234">
        <v>839316.89424698136</v>
      </c>
      <c r="L23" s="234">
        <v>6385019.1412179945</v>
      </c>
      <c r="M23" s="234">
        <v>839065.85866697645</v>
      </c>
      <c r="N23" s="234">
        <v>6385053.5682648011</v>
      </c>
      <c r="O23" s="235">
        <v>22.3</v>
      </c>
      <c r="P23" s="235">
        <v>252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JAMON_2019-06-11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06580330</v>
      </c>
      <c r="B39" s="278" t="str">
        <f>C23</f>
        <v>JABRON</v>
      </c>
      <c r="C39" s="278" t="str">
        <f>D23</f>
        <v>JABRON A MONTELIMAR</v>
      </c>
      <c r="D39" s="279" t="str">
        <f>D26</f>
        <v>11/06/2019</v>
      </c>
      <c r="E39" s="280">
        <v>11.257142857142856</v>
      </c>
      <c r="F39" s="281" t="s">
        <v>219</v>
      </c>
      <c r="G39" s="282" t="s">
        <v>113</v>
      </c>
      <c r="H39" s="283"/>
      <c r="I39" s="283" t="s">
        <v>114</v>
      </c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117</v>
      </c>
      <c r="H40" s="284"/>
      <c r="I40" s="283" t="s">
        <v>114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46</v>
      </c>
      <c r="H42" s="284">
        <v>1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55</v>
      </c>
      <c r="H43" s="284">
        <v>89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48</v>
      </c>
      <c r="H44" s="284">
        <v>1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134</v>
      </c>
      <c r="H45" s="284"/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51</v>
      </c>
      <c r="H46" s="284">
        <v>1</v>
      </c>
      <c r="I46" s="283" t="s">
        <v>120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139</v>
      </c>
      <c r="H47" s="284">
        <v>1</v>
      </c>
      <c r="I47" s="283" t="s">
        <v>120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142</v>
      </c>
      <c r="H48" s="284">
        <v>1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144</v>
      </c>
      <c r="H49" s="284">
        <v>4</v>
      </c>
      <c r="I49" s="283" t="s">
        <v>120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1</v>
      </c>
      <c r="I50" s="283" t="s">
        <v>120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52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49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06580330</v>
      </c>
      <c r="B66" s="308" t="str">
        <f>D26</f>
        <v>11/06/2019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4</v>
      </c>
      <c r="J66" s="283"/>
      <c r="K66" s="283">
        <v>0</v>
      </c>
      <c r="T66"/>
    </row>
    <row r="67" spans="1:256" ht="14.25">
      <c r="A67" s="310" t="str">
        <f>+A$66</f>
        <v>06580330</v>
      </c>
      <c r="B67" s="311" t="str">
        <f>+B$66</f>
        <v>11/06/2019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35</v>
      </c>
      <c r="H67" s="283"/>
      <c r="I67" s="283">
        <v>4</v>
      </c>
      <c r="J67" s="284" t="s">
        <v>238</v>
      </c>
      <c r="K67" s="283">
        <v>1</v>
      </c>
      <c r="T67"/>
    </row>
    <row r="68" spans="1:256" ht="14.25">
      <c r="A68" s="310" t="str">
        <f t="shared" ref="A68:B77" si="0">+A$66</f>
        <v>06580330</v>
      </c>
      <c r="B68" s="311" t="str">
        <f t="shared" si="0"/>
        <v>11/06/2019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25</v>
      </c>
      <c r="H68" s="283"/>
      <c r="I68" s="283">
        <v>1</v>
      </c>
      <c r="J68" s="284" t="s">
        <v>238</v>
      </c>
      <c r="K68" s="283">
        <v>1</v>
      </c>
      <c r="T68"/>
    </row>
    <row r="69" spans="1:256" ht="14.25">
      <c r="A69" s="310" t="str">
        <f t="shared" si="0"/>
        <v>06580330</v>
      </c>
      <c r="B69" s="311" t="str">
        <f t="shared" si="0"/>
        <v>11/06/2019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15</v>
      </c>
      <c r="H69" s="283"/>
      <c r="I69" s="283">
        <v>1</v>
      </c>
      <c r="J69" s="284"/>
      <c r="K69" s="283">
        <v>0</v>
      </c>
      <c r="T69"/>
    </row>
    <row r="70" spans="1:256" ht="14.25">
      <c r="A70" s="310" t="str">
        <f t="shared" si="0"/>
        <v>06580330</v>
      </c>
      <c r="B70" s="311" t="str">
        <f t="shared" si="0"/>
        <v>11/06/2019</v>
      </c>
      <c r="C70" s="309" t="s">
        <v>54</v>
      </c>
      <c r="D70" s="283" t="s">
        <v>55</v>
      </c>
      <c r="E70" s="283" t="s">
        <v>52</v>
      </c>
      <c r="F70" s="283" t="s">
        <v>56</v>
      </c>
      <c r="G70" s="284">
        <v>15</v>
      </c>
      <c r="H70" s="283"/>
      <c r="I70" s="283">
        <v>1</v>
      </c>
      <c r="J70" s="284"/>
      <c r="K70" s="283">
        <v>0</v>
      </c>
      <c r="T70"/>
    </row>
    <row r="71" spans="1:256" ht="14.25">
      <c r="A71" s="310" t="str">
        <f t="shared" si="0"/>
        <v>06580330</v>
      </c>
      <c r="B71" s="311" t="str">
        <f t="shared" si="0"/>
        <v>11/06/2019</v>
      </c>
      <c r="C71" s="309" t="s">
        <v>58</v>
      </c>
      <c r="D71" s="283" t="s">
        <v>55</v>
      </c>
      <c r="E71" s="283" t="s">
        <v>49</v>
      </c>
      <c r="F71" s="283" t="s">
        <v>56</v>
      </c>
      <c r="G71" s="284">
        <v>20</v>
      </c>
      <c r="H71" s="283"/>
      <c r="I71" s="283">
        <v>2</v>
      </c>
      <c r="J71" s="284" t="s">
        <v>238</v>
      </c>
      <c r="K71" s="283">
        <v>2</v>
      </c>
      <c r="T71"/>
    </row>
    <row r="72" spans="1:256" ht="14.25">
      <c r="A72" s="310" t="str">
        <f t="shared" si="0"/>
        <v>06580330</v>
      </c>
      <c r="B72" s="311" t="str">
        <f t="shared" si="0"/>
        <v>11/06/2019</v>
      </c>
      <c r="C72" s="309" t="s">
        <v>61</v>
      </c>
      <c r="D72" s="283" t="s">
        <v>55</v>
      </c>
      <c r="E72" s="283" t="s">
        <v>43</v>
      </c>
      <c r="F72" s="283" t="s">
        <v>56</v>
      </c>
      <c r="G72" s="284">
        <v>15</v>
      </c>
      <c r="H72" s="283"/>
      <c r="I72" s="283">
        <v>3</v>
      </c>
      <c r="J72" s="284" t="s">
        <v>238</v>
      </c>
      <c r="K72" s="283">
        <v>1</v>
      </c>
      <c r="T72"/>
    </row>
    <row r="73" spans="1:256" ht="14.25">
      <c r="A73" s="310" t="str">
        <f t="shared" si="0"/>
        <v>06580330</v>
      </c>
      <c r="B73" s="311" t="str">
        <f t="shared" si="0"/>
        <v>11/06/2019</v>
      </c>
      <c r="C73" s="309" t="s">
        <v>63</v>
      </c>
      <c r="D73" s="283" t="s">
        <v>55</v>
      </c>
      <c r="E73" s="283" t="s">
        <v>64</v>
      </c>
      <c r="F73" s="283" t="s">
        <v>56</v>
      </c>
      <c r="G73" s="284">
        <v>25</v>
      </c>
      <c r="H73" s="283"/>
      <c r="I73" s="283">
        <v>1</v>
      </c>
      <c r="J73" s="284" t="s">
        <v>238</v>
      </c>
      <c r="K73" s="283">
        <v>3</v>
      </c>
      <c r="T73"/>
    </row>
    <row r="74" spans="1:256" ht="14.25">
      <c r="A74" s="310" t="str">
        <f t="shared" si="0"/>
        <v>06580330</v>
      </c>
      <c r="B74" s="311" t="str">
        <f t="shared" si="0"/>
        <v>11/06/2019</v>
      </c>
      <c r="C74" s="309" t="s">
        <v>66</v>
      </c>
      <c r="D74" s="283" t="s">
        <v>55</v>
      </c>
      <c r="E74" s="283" t="s">
        <v>52</v>
      </c>
      <c r="F74" s="283" t="s">
        <v>67</v>
      </c>
      <c r="G74" s="284">
        <v>40</v>
      </c>
      <c r="H74" s="283"/>
      <c r="I74" s="283">
        <v>4</v>
      </c>
      <c r="J74" s="284"/>
      <c r="K74" s="283">
        <v>0</v>
      </c>
      <c r="T74"/>
    </row>
    <row r="75" spans="1:256" ht="14.25">
      <c r="A75" s="310" t="str">
        <f t="shared" si="0"/>
        <v>06580330</v>
      </c>
      <c r="B75" s="311" t="str">
        <f t="shared" si="0"/>
        <v>11/06/2019</v>
      </c>
      <c r="C75" s="309" t="s">
        <v>69</v>
      </c>
      <c r="D75" s="283" t="s">
        <v>55</v>
      </c>
      <c r="E75" s="283" t="s">
        <v>49</v>
      </c>
      <c r="F75" s="283" t="s">
        <v>67</v>
      </c>
      <c r="G75" s="284">
        <v>15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06580330</v>
      </c>
      <c r="B76" s="311" t="str">
        <f t="shared" si="0"/>
        <v>11/06/2019</v>
      </c>
      <c r="C76" s="309" t="s">
        <v>71</v>
      </c>
      <c r="D76" s="283" t="s">
        <v>55</v>
      </c>
      <c r="E76" s="283" t="s">
        <v>43</v>
      </c>
      <c r="F76" s="283" t="s">
        <v>67</v>
      </c>
      <c r="G76" s="284">
        <v>20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06580330</v>
      </c>
      <c r="B77" s="311" t="str">
        <f t="shared" si="0"/>
        <v>11/06/2019</v>
      </c>
      <c r="C77" s="309" t="s">
        <v>73</v>
      </c>
      <c r="D77" s="283" t="s">
        <v>55</v>
      </c>
      <c r="E77" s="283" t="s">
        <v>64</v>
      </c>
      <c r="F77" s="283" t="s">
        <v>67</v>
      </c>
      <c r="G77" s="284">
        <v>25</v>
      </c>
      <c r="H77" s="283"/>
      <c r="I77" s="283">
        <v>1</v>
      </c>
      <c r="J77" s="284" t="s">
        <v>238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239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240</v>
      </c>
      <c r="B82" s="257" t="s">
        <v>241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242</v>
      </c>
      <c r="B83" s="228" t="s">
        <v>243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244</v>
      </c>
      <c r="B84" s="267" t="s">
        <v>245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246</v>
      </c>
      <c r="E86" s="321" t="s">
        <v>247</v>
      </c>
      <c r="F86" s="322"/>
      <c r="G86" s="323"/>
      <c r="H86" s="324" t="s">
        <v>248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240</v>
      </c>
      <c r="D87" s="328" t="s">
        <v>242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06580330</v>
      </c>
      <c r="B88" s="330" t="str">
        <f>D26</f>
        <v>11/06/2019</v>
      </c>
      <c r="C88" s="284" t="s">
        <v>249</v>
      </c>
      <c r="D88" s="331" t="s">
        <v>250</v>
      </c>
      <c r="E88" s="284">
        <v>8</v>
      </c>
      <c r="F88" s="284">
        <v>14</v>
      </c>
      <c r="G88" s="284">
        <v>8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06580330</v>
      </c>
      <c r="B89" s="311" t="str">
        <f>+B$88</f>
        <v>11/06/2019</v>
      </c>
      <c r="C89" s="284" t="s">
        <v>251</v>
      </c>
      <c r="D89" s="331" t="s">
        <v>252</v>
      </c>
      <c r="E89" s="284">
        <v>6</v>
      </c>
      <c r="F89" s="284"/>
      <c r="G89" s="284">
        <v>10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06580330</v>
      </c>
      <c r="B90" s="311" t="str">
        <f t="shared" si="1"/>
        <v>11/06/2019</v>
      </c>
      <c r="C90" s="284" t="s">
        <v>253</v>
      </c>
      <c r="D90" s="331" t="s">
        <v>254</v>
      </c>
      <c r="E90" s="284">
        <v>2</v>
      </c>
      <c r="F90" s="284">
        <v>3</v>
      </c>
      <c r="G90" s="284">
        <v>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06580330</v>
      </c>
      <c r="B91" s="311" t="str">
        <f t="shared" si="1"/>
        <v>11/06/2019</v>
      </c>
      <c r="C91" s="284" t="s">
        <v>255</v>
      </c>
      <c r="D91" s="331" t="s">
        <v>256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06580330</v>
      </c>
      <c r="B92" s="311" t="str">
        <f t="shared" si="1"/>
        <v>11/06/2019</v>
      </c>
      <c r="C92" s="284" t="s">
        <v>257</v>
      </c>
      <c r="D92" s="331" t="s">
        <v>258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06580330</v>
      </c>
      <c r="B93" s="311" t="str">
        <f t="shared" si="1"/>
        <v>11/06/2019</v>
      </c>
      <c r="C93" s="284" t="s">
        <v>259</v>
      </c>
      <c r="D93" s="331" t="s">
        <v>260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06580330</v>
      </c>
      <c r="B94" s="311" t="str">
        <f t="shared" si="1"/>
        <v>11/06/2019</v>
      </c>
      <c r="C94" s="284" t="s">
        <v>261</v>
      </c>
      <c r="D94" s="331" t="s">
        <v>262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06580330</v>
      </c>
      <c r="B95" s="311" t="str">
        <f t="shared" si="1"/>
        <v>11/06/2019</v>
      </c>
      <c r="C95" s="284" t="s">
        <v>263</v>
      </c>
      <c r="D95" s="331" t="s">
        <v>264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06580330</v>
      </c>
      <c r="B96" s="311" t="str">
        <f t="shared" si="1"/>
        <v>11/06/2019</v>
      </c>
      <c r="C96" s="284" t="s">
        <v>265</v>
      </c>
      <c r="D96" s="331" t="s">
        <v>266</v>
      </c>
      <c r="E96" s="284">
        <v>7</v>
      </c>
      <c r="F96" s="284">
        <v>9</v>
      </c>
      <c r="G96" s="284">
        <v>9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06580330</v>
      </c>
      <c r="B97" s="311" t="str">
        <f t="shared" si="1"/>
        <v>11/06/2019</v>
      </c>
      <c r="C97" s="284" t="s">
        <v>267</v>
      </c>
      <c r="D97" s="331" t="s">
        <v>268</v>
      </c>
      <c r="E97" s="284">
        <v>23</v>
      </c>
      <c r="F97" s="284">
        <v>35</v>
      </c>
      <c r="G97" s="284">
        <v>76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06580330</v>
      </c>
      <c r="B98" s="311" t="str">
        <f t="shared" si="1"/>
        <v>11/06/2019</v>
      </c>
      <c r="C98" s="284" t="s">
        <v>269</v>
      </c>
      <c r="D98" s="331" t="s">
        <v>270</v>
      </c>
      <c r="E98" s="284"/>
      <c r="F98" s="284">
        <v>10</v>
      </c>
      <c r="G98" s="284">
        <v>6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06580330</v>
      </c>
      <c r="B99" s="311" t="str">
        <f t="shared" si="1"/>
        <v>11/06/2019</v>
      </c>
      <c r="C99" s="284" t="s">
        <v>271</v>
      </c>
      <c r="D99" s="331" t="s">
        <v>272</v>
      </c>
      <c r="E99" s="284"/>
      <c r="F99" s="284">
        <v>2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06580330</v>
      </c>
      <c r="B100" s="311" t="str">
        <f t="shared" si="1"/>
        <v>11/06/2019</v>
      </c>
      <c r="C100" s="284" t="s">
        <v>273</v>
      </c>
      <c r="D100" s="331" t="s">
        <v>274</v>
      </c>
      <c r="E100" s="284">
        <v>1</v>
      </c>
      <c r="F100" s="284">
        <v>11</v>
      </c>
      <c r="G100" s="284">
        <v>6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06580330</v>
      </c>
      <c r="B101" s="311" t="str">
        <f t="shared" si="1"/>
        <v>11/06/2019</v>
      </c>
      <c r="C101" s="284" t="s">
        <v>275</v>
      </c>
      <c r="D101" s="331" t="s">
        <v>276</v>
      </c>
      <c r="E101" s="284">
        <v>4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06580330</v>
      </c>
      <c r="B102" s="311" t="str">
        <f t="shared" si="1"/>
        <v>11/06/2019</v>
      </c>
      <c r="C102" s="284" t="s">
        <v>277</v>
      </c>
      <c r="D102" s="331" t="s">
        <v>278</v>
      </c>
      <c r="E102" s="284"/>
      <c r="F102" s="284">
        <v>12</v>
      </c>
      <c r="G102" s="284">
        <v>8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06580330</v>
      </c>
      <c r="B103" s="311" t="str">
        <f t="shared" si="1"/>
        <v>11/06/2019</v>
      </c>
      <c r="C103" s="284" t="s">
        <v>279</v>
      </c>
      <c r="D103" s="331" t="s">
        <v>280</v>
      </c>
      <c r="E103" s="284"/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06580330</v>
      </c>
      <c r="B104" s="311" t="str">
        <f t="shared" si="1"/>
        <v>11/06/2019</v>
      </c>
      <c r="C104" s="284" t="s">
        <v>281</v>
      </c>
      <c r="D104" s="331" t="s">
        <v>282</v>
      </c>
      <c r="E104" s="284">
        <v>1</v>
      </c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06580330</v>
      </c>
      <c r="B105" s="311" t="str">
        <f t="shared" si="1"/>
        <v>11/06/2019</v>
      </c>
      <c r="C105" s="284" t="s">
        <v>283</v>
      </c>
      <c r="D105" s="331" t="s">
        <v>284</v>
      </c>
      <c r="E105" s="284"/>
      <c r="F105" s="284">
        <v>12</v>
      </c>
      <c r="G105" s="284">
        <v>8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06580330</v>
      </c>
      <c r="B106" s="311" t="str">
        <f t="shared" si="1"/>
        <v>11/06/2019</v>
      </c>
      <c r="C106" s="284" t="s">
        <v>285</v>
      </c>
      <c r="D106" s="331" t="s">
        <v>286</v>
      </c>
      <c r="E106" s="284">
        <v>5</v>
      </c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06580330</v>
      </c>
      <c r="B107" s="311" t="str">
        <f t="shared" si="1"/>
        <v>11/06/2019</v>
      </c>
      <c r="C107" s="284" t="s">
        <v>287</v>
      </c>
      <c r="D107" s="331" t="s">
        <v>288</v>
      </c>
      <c r="E107" s="284"/>
      <c r="F107" s="284"/>
      <c r="G107" s="284">
        <v>8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06580330</v>
      </c>
      <c r="B108" s="311" t="str">
        <f t="shared" si="1"/>
        <v>11/06/2019</v>
      </c>
      <c r="C108" s="284" t="s">
        <v>289</v>
      </c>
      <c r="D108" s="331" t="s">
        <v>290</v>
      </c>
      <c r="E108" s="284"/>
      <c r="F108" s="284"/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06580330</v>
      </c>
      <c r="B109" s="311" t="str">
        <f t="shared" si="1"/>
        <v>11/06/2019</v>
      </c>
      <c r="C109" s="284" t="s">
        <v>291</v>
      </c>
      <c r="D109" s="331" t="s">
        <v>292</v>
      </c>
      <c r="E109" s="284"/>
      <c r="F109" s="284"/>
      <c r="G109" s="284">
        <v>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06580330</v>
      </c>
      <c r="B110" s="311" t="str">
        <f t="shared" si="1"/>
        <v>11/06/2019</v>
      </c>
      <c r="C110" s="284" t="s">
        <v>293</v>
      </c>
      <c r="D110" s="331" t="s">
        <v>294</v>
      </c>
      <c r="E110" s="284">
        <v>250</v>
      </c>
      <c r="F110" s="284">
        <v>270</v>
      </c>
      <c r="G110" s="284">
        <v>120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06580330</v>
      </c>
      <c r="B111" s="311" t="str">
        <f t="shared" si="1"/>
        <v>11/06/2019</v>
      </c>
      <c r="C111" s="284" t="s">
        <v>295</v>
      </c>
      <c r="D111" s="331" t="s">
        <v>296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06580330</v>
      </c>
      <c r="B112" s="311" t="str">
        <f t="shared" si="1"/>
        <v>11/06/2019</v>
      </c>
      <c r="C112" s="284" t="s">
        <v>297</v>
      </c>
      <c r="D112" s="331" t="s">
        <v>298</v>
      </c>
      <c r="E112" s="284"/>
      <c r="F112" s="284">
        <v>5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06580330</v>
      </c>
      <c r="B113" s="311" t="str">
        <f t="shared" si="1"/>
        <v>11/06/2019</v>
      </c>
      <c r="C113" s="284" t="s">
        <v>299</v>
      </c>
      <c r="D113" s="331" t="s">
        <v>300</v>
      </c>
      <c r="E113" s="284"/>
      <c r="F113" s="284">
        <v>2</v>
      </c>
      <c r="G113" s="284">
        <v>10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06580330</v>
      </c>
      <c r="B114" s="311" t="str">
        <f t="shared" si="1"/>
        <v>11/06/2019</v>
      </c>
      <c r="C114" s="284" t="s">
        <v>301</v>
      </c>
      <c r="D114" s="331" t="s">
        <v>302</v>
      </c>
      <c r="E114" s="284"/>
      <c r="F114" s="284">
        <v>1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06580330</v>
      </c>
      <c r="B115" s="311" t="str">
        <f t="shared" si="1"/>
        <v>11/06/2019</v>
      </c>
      <c r="C115" s="284" t="s">
        <v>303</v>
      </c>
      <c r="D115" s="331" t="s">
        <v>304</v>
      </c>
      <c r="E115" s="284">
        <v>8</v>
      </c>
      <c r="F115" s="284">
        <v>4</v>
      </c>
      <c r="G115" s="284">
        <v>4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06580330</v>
      </c>
      <c r="B116" s="311" t="str">
        <f t="shared" si="1"/>
        <v>11/06/2019</v>
      </c>
      <c r="C116" s="284" t="s">
        <v>305</v>
      </c>
      <c r="D116" s="331" t="s">
        <v>306</v>
      </c>
      <c r="E116" s="284"/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06580330</v>
      </c>
      <c r="B117" s="311" t="str">
        <f t="shared" si="1"/>
        <v>11/06/2019</v>
      </c>
      <c r="C117" s="284" t="s">
        <v>307</v>
      </c>
      <c r="D117" s="331" t="s">
        <v>308</v>
      </c>
      <c r="E117" s="284">
        <v>3</v>
      </c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06580330</v>
      </c>
      <c r="B118" s="311" t="str">
        <f t="shared" si="1"/>
        <v>11/06/2019</v>
      </c>
      <c r="C118" s="284" t="s">
        <v>309</v>
      </c>
      <c r="D118" s="331" t="s">
        <v>310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06580330</v>
      </c>
      <c r="B119" s="311" t="str">
        <f t="shared" si="1"/>
        <v>11/06/2019</v>
      </c>
      <c r="C119" s="284" t="s">
        <v>311</v>
      </c>
      <c r="D119" s="331" t="s">
        <v>312</v>
      </c>
      <c r="E119" s="284">
        <v>8</v>
      </c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06580330</v>
      </c>
      <c r="B120" s="311" t="str">
        <f t="shared" si="1"/>
        <v>11/06/2019</v>
      </c>
      <c r="C120" s="284" t="s">
        <v>313</v>
      </c>
      <c r="D120" s="331" t="s">
        <v>314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06580330</v>
      </c>
      <c r="B121" s="311" t="str">
        <f t="shared" si="1"/>
        <v>11/06/2019</v>
      </c>
      <c r="C121" s="284" t="s">
        <v>315</v>
      </c>
      <c r="D121" s="331" t="s">
        <v>316</v>
      </c>
      <c r="E121" s="284">
        <v>430</v>
      </c>
      <c r="F121" s="284">
        <v>440</v>
      </c>
      <c r="G121" s="284">
        <v>156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06580330</v>
      </c>
      <c r="B122" s="311" t="str">
        <f t="shared" si="2"/>
        <v>11/06/2019</v>
      </c>
      <c r="C122" s="284" t="s">
        <v>317</v>
      </c>
      <c r="D122" s="331" t="s">
        <v>318</v>
      </c>
      <c r="E122" s="284" t="s">
        <v>319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06580330</v>
      </c>
      <c r="B123" s="311" t="str">
        <f t="shared" si="2"/>
        <v>11/06/2019</v>
      </c>
      <c r="C123" s="284" t="s">
        <v>320</v>
      </c>
      <c r="D123" s="331" t="s">
        <v>321</v>
      </c>
      <c r="E123" s="284" t="s">
        <v>319</v>
      </c>
      <c r="F123" s="284"/>
      <c r="G123" s="284" t="s">
        <v>319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06580330</v>
      </c>
      <c r="B124" s="311" t="str">
        <f t="shared" si="2"/>
        <v>11/06/2019</v>
      </c>
      <c r="C124" s="284" t="s">
        <v>322</v>
      </c>
      <c r="D124" s="331" t="s">
        <v>323</v>
      </c>
      <c r="E124" s="284"/>
      <c r="F124" s="284"/>
      <c r="G124" s="284">
        <v>2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06580330</v>
      </c>
      <c r="B125" s="311" t="str">
        <f t="shared" si="2"/>
        <v>11/06/2019</v>
      </c>
      <c r="C125" s="284" t="s">
        <v>324</v>
      </c>
      <c r="D125" s="331" t="s">
        <v>325</v>
      </c>
      <c r="E125" s="284"/>
      <c r="F125" s="284">
        <v>1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06580330</v>
      </c>
      <c r="B126" s="311" t="str">
        <f t="shared" si="2"/>
        <v>11/06/2019</v>
      </c>
      <c r="C126" s="284" t="s">
        <v>326</v>
      </c>
      <c r="D126" s="331" t="s">
        <v>327</v>
      </c>
      <c r="E126" s="284">
        <v>8</v>
      </c>
      <c r="F126" s="284">
        <v>4</v>
      </c>
      <c r="G126" s="284">
        <v>6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06580330</v>
      </c>
      <c r="B127" s="311" t="str">
        <f t="shared" si="2"/>
        <v>11/06/2019</v>
      </c>
      <c r="C127" s="284" t="s">
        <v>328</v>
      </c>
      <c r="D127" s="331" t="s">
        <v>329</v>
      </c>
      <c r="E127" s="284"/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06580330</v>
      </c>
      <c r="B128" s="311" t="str">
        <f t="shared" si="2"/>
        <v>11/06/2019</v>
      </c>
      <c r="C128" s="284" t="s">
        <v>330</v>
      </c>
      <c r="D128" s="331" t="s">
        <v>331</v>
      </c>
      <c r="E128" s="284">
        <v>1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06580330</v>
      </c>
      <c r="B129" s="311" t="str">
        <f t="shared" si="2"/>
        <v>11/06/2019</v>
      </c>
      <c r="C129" s="284" t="s">
        <v>332</v>
      </c>
      <c r="D129" s="331" t="s">
        <v>333</v>
      </c>
      <c r="E129" s="284">
        <v>190</v>
      </c>
      <c r="F129" s="284">
        <v>9</v>
      </c>
      <c r="G129" s="284">
        <v>9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06580330</v>
      </c>
      <c r="B130" s="311" t="str">
        <f t="shared" si="2"/>
        <v>11/06/2019</v>
      </c>
      <c r="C130" s="284" t="s">
        <v>334</v>
      </c>
      <c r="D130" s="331" t="s">
        <v>335</v>
      </c>
      <c r="E130" s="284">
        <v>8</v>
      </c>
      <c r="F130" s="284"/>
      <c r="G130" s="284">
        <v>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06580330</v>
      </c>
      <c r="B131" s="311" t="str">
        <f t="shared" si="2"/>
        <v>11/06/2019</v>
      </c>
      <c r="C131" s="284" t="s">
        <v>336</v>
      </c>
      <c r="D131" s="331" t="s">
        <v>337</v>
      </c>
      <c r="E131" s="284">
        <v>2</v>
      </c>
      <c r="F131" s="284">
        <v>2</v>
      </c>
      <c r="G131" s="284">
        <v>4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06580330</v>
      </c>
      <c r="B132" s="311" t="str">
        <f t="shared" si="2"/>
        <v>11/06/2019</v>
      </c>
      <c r="C132" s="284" t="s">
        <v>338</v>
      </c>
      <c r="D132" s="331" t="s">
        <v>339</v>
      </c>
      <c r="E132" s="284"/>
      <c r="F132" s="284"/>
      <c r="G132" s="284" t="s">
        <v>319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06580330</v>
      </c>
      <c r="B133" s="311" t="str">
        <f t="shared" si="2"/>
        <v>11/06/2019</v>
      </c>
      <c r="C133" s="284" t="s">
        <v>340</v>
      </c>
      <c r="D133" s="331" t="s">
        <v>341</v>
      </c>
      <c r="E133" s="284" t="s">
        <v>319</v>
      </c>
      <c r="F133" s="284" t="s">
        <v>319</v>
      </c>
      <c r="G133" s="284" t="s">
        <v>319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06580330</v>
      </c>
      <c r="B134" s="311" t="str">
        <f t="shared" si="2"/>
        <v>11/06/2019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06580330</v>
      </c>
      <c r="B135" s="311" t="str">
        <f t="shared" si="2"/>
        <v>11/06/2019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06580330</v>
      </c>
      <c r="B136" s="311" t="str">
        <f t="shared" si="2"/>
        <v>11/06/2019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06580330</v>
      </c>
      <c r="B137" s="311" t="str">
        <f t="shared" si="2"/>
        <v>11/06/2019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06580330</v>
      </c>
      <c r="B138" s="311" t="str">
        <f t="shared" si="2"/>
        <v>11/06/2019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06580330</v>
      </c>
      <c r="B139" s="311" t="str">
        <f t="shared" si="2"/>
        <v>11/06/2019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06580330</v>
      </c>
      <c r="B140" s="311" t="str">
        <f t="shared" si="2"/>
        <v>11/06/2019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06580330</v>
      </c>
      <c r="B141" s="311" t="str">
        <f t="shared" si="2"/>
        <v>11/06/2019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06580330</v>
      </c>
      <c r="B142" s="311" t="str">
        <f t="shared" si="2"/>
        <v>11/06/2019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06580330</v>
      </c>
      <c r="B143" s="311" t="str">
        <f t="shared" si="2"/>
        <v>11/06/2019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06580330</v>
      </c>
      <c r="B144" s="311" t="str">
        <f t="shared" si="2"/>
        <v>11/06/2019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06580330</v>
      </c>
      <c r="B145" s="311" t="str">
        <f t="shared" si="2"/>
        <v>11/06/2019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06580330</v>
      </c>
      <c r="B146" s="311" t="str">
        <f t="shared" si="2"/>
        <v>11/06/2019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06580330</v>
      </c>
      <c r="B147" s="311" t="str">
        <f t="shared" si="2"/>
        <v>11/06/2019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06580330</v>
      </c>
      <c r="B148" s="311" t="str">
        <f t="shared" si="2"/>
        <v>11/06/2019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06580330</v>
      </c>
      <c r="B149" s="311" t="str">
        <f t="shared" si="2"/>
        <v>11/06/2019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06580330</v>
      </c>
      <c r="B150" s="311" t="str">
        <f t="shared" si="2"/>
        <v>11/06/2019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06580330</v>
      </c>
      <c r="B151" s="311" t="str">
        <f t="shared" si="2"/>
        <v>11/06/2019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06580330</v>
      </c>
      <c r="B152" s="311" t="str">
        <f t="shared" si="2"/>
        <v>11/06/2019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06580330</v>
      </c>
      <c r="B153" s="311" t="str">
        <f t="shared" si="2"/>
        <v>11/06/2019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06580330</v>
      </c>
      <c r="B154" s="311" t="str">
        <f t="shared" si="3"/>
        <v>11/06/2019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06580330</v>
      </c>
      <c r="B155" s="311" t="str">
        <f t="shared" si="3"/>
        <v>11/06/2019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06580330</v>
      </c>
      <c r="B156" s="311" t="str">
        <f t="shared" si="3"/>
        <v>11/06/2019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06580330</v>
      </c>
      <c r="B157" s="311" t="str">
        <f t="shared" si="3"/>
        <v>11/06/2019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06580330</v>
      </c>
      <c r="B158" s="311" t="str">
        <f t="shared" si="3"/>
        <v>11/06/2019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06580330</v>
      </c>
      <c r="B159" s="311" t="str">
        <f t="shared" si="3"/>
        <v>11/06/2019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06580330</v>
      </c>
      <c r="B160" s="311" t="str">
        <f t="shared" si="3"/>
        <v>11/06/2019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06580330</v>
      </c>
      <c r="B161" s="311" t="str">
        <f t="shared" si="3"/>
        <v>11/06/2019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06580330</v>
      </c>
      <c r="B162" s="311" t="str">
        <f t="shared" si="3"/>
        <v>11/06/2019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06580330</v>
      </c>
      <c r="B163" s="311" t="str">
        <f t="shared" si="3"/>
        <v>11/06/2019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06580330</v>
      </c>
      <c r="B164" s="311" t="str">
        <f t="shared" si="3"/>
        <v>11/06/2019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06580330</v>
      </c>
      <c r="B165" s="311" t="str">
        <f t="shared" si="3"/>
        <v>11/06/2019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06580330</v>
      </c>
      <c r="B166" s="311" t="str">
        <f t="shared" si="3"/>
        <v>11/06/2019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06580330</v>
      </c>
      <c r="B167" s="311" t="str">
        <f t="shared" si="3"/>
        <v>11/06/2019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06580330</v>
      </c>
      <c r="B168" s="311" t="str">
        <f t="shared" si="3"/>
        <v>11/06/2019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06580330</v>
      </c>
      <c r="B169" s="311" t="str">
        <f t="shared" si="3"/>
        <v>11/06/2019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06580330</v>
      </c>
      <c r="B170" s="311" t="str">
        <f t="shared" si="3"/>
        <v>11/06/2019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06580330</v>
      </c>
      <c r="B171" s="311" t="str">
        <f t="shared" si="3"/>
        <v>11/06/2019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06580330</v>
      </c>
      <c r="B172" s="311" t="str">
        <f t="shared" si="3"/>
        <v>11/06/2019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06580330</v>
      </c>
      <c r="B173" s="311" t="str">
        <f t="shared" si="3"/>
        <v>11/06/2019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06580330</v>
      </c>
      <c r="B174" s="311" t="str">
        <f t="shared" si="3"/>
        <v>11/06/2019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06580330</v>
      </c>
      <c r="B175" s="311" t="str">
        <f t="shared" si="3"/>
        <v>11/06/2019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06580330</v>
      </c>
      <c r="B176" s="311" t="str">
        <f t="shared" si="3"/>
        <v>11/06/2019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06580330</v>
      </c>
      <c r="B177" s="311" t="str">
        <f t="shared" si="3"/>
        <v>11/06/2019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06580330</v>
      </c>
      <c r="B178" s="311" t="str">
        <f t="shared" si="3"/>
        <v>11/06/2019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06580330</v>
      </c>
      <c r="B179" s="311" t="str">
        <f t="shared" si="3"/>
        <v>11/06/2019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06580330</v>
      </c>
      <c r="B180" s="311" t="str">
        <f t="shared" si="3"/>
        <v>11/06/2019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06580330</v>
      </c>
      <c r="B181" s="311" t="str">
        <f t="shared" si="3"/>
        <v>11/06/2019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06580330</v>
      </c>
      <c r="B182" s="311" t="str">
        <f t="shared" si="3"/>
        <v>11/06/2019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06580330</v>
      </c>
      <c r="B183" s="311" t="str">
        <f t="shared" si="3"/>
        <v>11/06/2019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06580330</v>
      </c>
      <c r="B184" s="311" t="str">
        <f t="shared" si="3"/>
        <v>11/06/2019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06580330</v>
      </c>
      <c r="B185" s="311" t="str">
        <f t="shared" si="3"/>
        <v>11/06/2019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06580330</v>
      </c>
      <c r="B186" s="311" t="str">
        <f t="shared" si="4"/>
        <v>11/06/2019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06580330</v>
      </c>
      <c r="B187" s="311" t="str">
        <f t="shared" si="4"/>
        <v>11/06/2019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06580330</v>
      </c>
      <c r="B188" s="311" t="str">
        <f t="shared" si="4"/>
        <v>11/06/2019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06580330</v>
      </c>
      <c r="B189" s="311" t="str">
        <f t="shared" si="4"/>
        <v>11/06/2019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06580330</v>
      </c>
      <c r="B190" s="311" t="str">
        <f t="shared" si="4"/>
        <v>11/06/2019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06580330</v>
      </c>
      <c r="B191" s="311" t="str">
        <f t="shared" si="4"/>
        <v>11/06/2019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06580330</v>
      </c>
      <c r="B192" s="311" t="str">
        <f t="shared" si="4"/>
        <v>11/06/2019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06580330</v>
      </c>
      <c r="B193" s="311" t="str">
        <f t="shared" si="4"/>
        <v>11/06/2019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06580330</v>
      </c>
      <c r="B194" s="311" t="str">
        <f t="shared" si="4"/>
        <v>11/06/2019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06580330</v>
      </c>
      <c r="B195" s="311" t="str">
        <f t="shared" si="4"/>
        <v>11/06/2019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06580330</v>
      </c>
      <c r="B196" s="311" t="str">
        <f t="shared" si="4"/>
        <v>11/06/2019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06580330</v>
      </c>
      <c r="B197" s="311" t="str">
        <f t="shared" si="4"/>
        <v>11/06/2019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06580330</v>
      </c>
      <c r="B198" s="311" t="str">
        <f t="shared" si="4"/>
        <v>11/06/2019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06580330</v>
      </c>
      <c r="B199" s="311" t="str">
        <f t="shared" si="4"/>
        <v>11/06/2019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06580330</v>
      </c>
      <c r="B200" s="311" t="str">
        <f t="shared" si="4"/>
        <v>11/06/2019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06580330</v>
      </c>
      <c r="B201" s="311" t="str">
        <f t="shared" si="4"/>
        <v>11/06/2019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06580330</v>
      </c>
      <c r="B202" s="311" t="str">
        <f t="shared" si="4"/>
        <v>11/06/2019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06580330</v>
      </c>
      <c r="B203" s="311" t="str">
        <f t="shared" si="4"/>
        <v>11/06/2019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06580330</v>
      </c>
      <c r="B204" s="311" t="str">
        <f t="shared" si="4"/>
        <v>11/06/2019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06580330</v>
      </c>
      <c r="B205" s="311" t="str">
        <f t="shared" si="4"/>
        <v>11/06/2019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06580330</v>
      </c>
      <c r="B206" s="311" t="str">
        <f t="shared" si="4"/>
        <v>11/06/2019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06580330</v>
      </c>
      <c r="B207" s="311" t="str">
        <f t="shared" si="4"/>
        <v>11/06/2019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06580330</v>
      </c>
      <c r="B208" s="311" t="str">
        <f t="shared" si="4"/>
        <v>11/06/2019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06580330</v>
      </c>
      <c r="B209" s="311" t="str">
        <f t="shared" si="4"/>
        <v>11/06/2019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06580330</v>
      </c>
      <c r="B210" s="311" t="str">
        <f t="shared" si="4"/>
        <v>11/06/2019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06580330</v>
      </c>
      <c r="B211" s="311" t="str">
        <f t="shared" si="4"/>
        <v>11/06/2019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06580330</v>
      </c>
      <c r="B212" s="311" t="str">
        <f t="shared" si="4"/>
        <v>11/06/2019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06580330</v>
      </c>
      <c r="B213" s="311" t="str">
        <f t="shared" si="4"/>
        <v>11/06/2019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06580330</v>
      </c>
      <c r="B214" s="311" t="str">
        <f t="shared" si="4"/>
        <v>11/06/2019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06580330</v>
      </c>
      <c r="B215" s="311" t="str">
        <f t="shared" si="4"/>
        <v>11/06/2019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06580330</v>
      </c>
      <c r="B216" s="311" t="str">
        <f t="shared" si="4"/>
        <v>11/06/2019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06580330</v>
      </c>
      <c r="B217" s="311" t="str">
        <f t="shared" si="4"/>
        <v>11/06/2019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06580330</v>
      </c>
      <c r="B218" s="311" t="str">
        <f t="shared" si="5"/>
        <v>11/06/2019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06580330</v>
      </c>
      <c r="B219" s="311" t="str">
        <f t="shared" si="5"/>
        <v>11/06/2019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06580330</v>
      </c>
      <c r="B220" s="311" t="str">
        <f t="shared" si="5"/>
        <v>11/06/2019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06580330</v>
      </c>
      <c r="B221" s="311" t="str">
        <f t="shared" si="5"/>
        <v>11/06/2019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06580330</v>
      </c>
      <c r="B222" s="311" t="str">
        <f t="shared" si="5"/>
        <v>11/06/2019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06580330</v>
      </c>
      <c r="B223" s="311" t="str">
        <f t="shared" si="5"/>
        <v>11/06/2019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06580330</v>
      </c>
      <c r="B224" s="311" t="str">
        <f t="shared" si="5"/>
        <v>11/06/2019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06580330</v>
      </c>
      <c r="B225" s="311" t="str">
        <f t="shared" si="5"/>
        <v>11/06/2019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06580330</v>
      </c>
      <c r="B226" s="311" t="str">
        <f t="shared" si="5"/>
        <v>11/06/2019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06580330</v>
      </c>
      <c r="B227" s="311" t="str">
        <f t="shared" si="5"/>
        <v>11/06/2019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06580330</v>
      </c>
      <c r="B228" s="311" t="str">
        <f t="shared" si="5"/>
        <v>11/06/2019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06580330</v>
      </c>
      <c r="B229" s="311" t="str">
        <f t="shared" si="5"/>
        <v>11/06/2019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06580330</v>
      </c>
      <c r="B230" s="311" t="str">
        <f t="shared" si="5"/>
        <v>11/06/2019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06580330</v>
      </c>
      <c r="B231" s="311" t="str">
        <f t="shared" si="5"/>
        <v>11/06/2019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06580330</v>
      </c>
      <c r="B232" s="311" t="str">
        <f t="shared" si="5"/>
        <v>11/06/2019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06580330</v>
      </c>
      <c r="B233" s="311" t="str">
        <f t="shared" si="5"/>
        <v>11/06/2019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06580330</v>
      </c>
      <c r="B234" s="311" t="str">
        <f t="shared" si="5"/>
        <v>11/06/2019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06580330</v>
      </c>
      <c r="B235" s="311" t="str">
        <f t="shared" si="5"/>
        <v>11/06/2019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06580330</v>
      </c>
      <c r="B236" s="311" t="str">
        <f t="shared" si="5"/>
        <v>11/06/2019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06580330</v>
      </c>
      <c r="B237" s="311" t="str">
        <f t="shared" si="5"/>
        <v>11/06/2019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06580330</v>
      </c>
      <c r="B238" s="311" t="str">
        <f t="shared" si="5"/>
        <v>11/06/2019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06580330</v>
      </c>
      <c r="B239" s="311" t="str">
        <f t="shared" si="5"/>
        <v>11/06/2019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06580330</v>
      </c>
      <c r="B240" s="311" t="str">
        <f t="shared" si="5"/>
        <v>11/06/2019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06580330</v>
      </c>
      <c r="B241" s="311" t="str">
        <f t="shared" si="5"/>
        <v>11/06/2019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06580330</v>
      </c>
      <c r="B242" s="311" t="str">
        <f t="shared" si="5"/>
        <v>11/06/2019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06580330</v>
      </c>
      <c r="B243" s="311" t="str">
        <f t="shared" si="5"/>
        <v>11/06/2019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77E6D360-8A65-433C-8EEF-1CAD4F29F32A}">
      <formula1>$T$2:$T$3</formula1>
    </dataValidation>
    <dataValidation type="list" allowBlank="1" showErrorMessage="1" errorTitle="Bocal de regroupement" sqref="F78" xr:uid="{13685F54-7595-40DA-AE16-6E875527E6AC}">
      <formula1>#REF!</formula1>
    </dataValidation>
    <dataValidation type="list" allowBlank="1" showErrorMessage="1" errorTitle="Abondance végétation de 0 à 5" sqref="K78" xr:uid="{3A5AFD0C-5BBB-422B-AE8C-67DA7671676E}">
      <formula1>#REF!</formula1>
    </dataValidation>
    <dataValidation type="list" allowBlank="1" showErrorMessage="1" errorTitle="Intensité du comatage de 0 à 5" sqref="H78" xr:uid="{E02A1592-95E7-403D-A827-144CA618C9A3}">
      <formula1>#REF!</formula1>
    </dataValidation>
    <dataValidation type="list" allowBlank="1" showErrorMessage="1" errorTitle="Codage SANDRE svp" sqref="E78" xr:uid="{6F575B93-6D8E-452E-B17A-3CC484D34DD0}">
      <formula1>#REF!</formula1>
    </dataValidation>
    <dataValidation type="list" allowBlank="1" showInputMessage="1" showErrorMessage="1" sqref="D78 IV67:IV78" xr:uid="{C3F62C44-A3E0-473C-B8CC-3BD44ECB0AB5}">
      <formula1>#REF!</formula1>
    </dataValidation>
    <dataValidation type="list" allowBlank="1" errorTitle="Codage SANDRE svp" sqref="E66:E77" xr:uid="{5FF8A0FD-B2F7-49B5-BC41-585B1827D821}">
      <formula1>"N1, N3, N5 , N6"</formula1>
    </dataValidation>
    <dataValidation type="list" allowBlank="1" showInputMessage="1" sqref="D67:D77" xr:uid="{4A55F607-D026-472A-8D5E-2CC839473BCA}">
      <formula1>"S1, S2, S3, S9, S10, S11, S18, S24, S25, S28, S29, S30"</formula1>
    </dataValidation>
    <dataValidation allowBlank="1" showErrorMessage="1" errorTitle="Altitude en mètres" sqref="K23:N23" xr:uid="{305B011D-B7CE-41E1-8A11-490BC4ED7C4C}"/>
    <dataValidation type="list" allowBlank="1" errorTitle="Bocal de regroupement" sqref="F66:F77" xr:uid="{F99773D2-9628-4421-BAFB-98C602514F3A}">
      <formula1>"PhA , PhB, PhC"</formula1>
    </dataValidation>
    <dataValidation type="list" allowBlank="1" errorTitle="Intensité du comatage de 0 à 5" sqref="H66:H77" xr:uid="{40AFFDB0-86FF-4139-A378-31630C5B1F01}">
      <formula1>"0, 1, 2, 3, 4, 5"</formula1>
    </dataValidation>
    <dataValidation type="list" allowBlank="1" errorTitle="Stabilité ou non du substrat" sqref="I66:I77" xr:uid="{F63ED904-FEF9-4219-9FEA-5E1A2755D0CD}">
      <formula1>"stable , moyennement stable , instable"</formula1>
    </dataValidation>
    <dataValidation type="list" allowBlank="1" errorTitle="Abondance végétation de 0 à 5" sqref="K66:K77" xr:uid="{45A9E981-7203-4793-A765-96A3EE755EAB}">
      <formula1>"0, 1, 2, 3, 4, 5"</formula1>
    </dataValidation>
    <dataValidation type="list" allowBlank="1" errorTitle="Choisir une des 4 catégories" error="Vous devez indiquer une des 4 catégories de la liste déroulante" sqref="I39:I50" xr:uid="{0284C7AA-6756-4EFB-A6FF-F35FD487D8C4}">
      <formula1>"D, M, MNR, P"</formula1>
    </dataValidation>
    <dataValidation type="list" allowBlank="1" sqref="D66" xr:uid="{EFC2098C-9126-41F4-9805-7B65F70AD79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5EA7DD6-2E07-44E5-A712-66DECB99BAF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A420633-F8CD-430C-87A6-D9EDB7AE025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6A51654-7CB7-4BE0-A0F4-2852EE0674B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8F119F2-EAB6-4F16-8C39-11D737A9DB64}">
      <formula1>1</formula1>
      <formula2>3</formula2>
    </dataValidation>
    <dataValidation allowBlank="1" showErrorMessage="1" promptTitle="ATTENTION" prompt="en Lambert II étendu" sqref="G23 E27:E28" xr:uid="{17C8071A-032E-4169-8B7D-C67C339CD28E}"/>
    <dataValidation type="textLength" allowBlank="1" showInputMessage="1" showErrorMessage="1" sqref="A41:E41 IS42:IV42" xr:uid="{C36E1F49-8570-42FD-B301-CC9B30B20DF1}">
      <formula1>0</formula1>
      <formula2>50</formula2>
    </dataValidation>
    <dataValidation type="whole" allowBlank="1" showErrorMessage="1" errorTitle="Altitude en mètres" sqref="I23:I28" xr:uid="{16CA3E22-4FBF-49A0-BA22-A5315A412FFC}">
      <formula1>0</formula1>
      <formula2>4000</formula2>
    </dataValidation>
    <dataValidation type="decimal" allowBlank="1" showErrorMessage="1" errorTitle="Recouvrement en % de 0 à 100" sqref="H39:H50" xr:uid="{5D13AAC6-9A71-464A-8A72-CA681E27E013}">
      <formula1>0</formula1>
      <formula2>100</formula2>
    </dataValidation>
    <dataValidation type="textLength" operator="equal" allowBlank="1" showErrorMessage="1" errorTitle="Code INSEE selon le type 00000" sqref="F23" xr:uid="{25E65881-98A0-4032-8CDE-544D9618D406}">
      <formula1>5</formula1>
      <formula2>0</formula2>
    </dataValidation>
    <dataValidation type="date" allowBlank="1" showErrorMessage="1" errorTitle="Date du prélèvement (jj/mm/aaaa)" sqref="IV40" xr:uid="{DD90B88C-D13C-4AD6-AA33-DE5A0A87AEE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2020-02-26T16:09:17Z</dcterms:created>
  <dcterms:modified xsi:type="dcterms:W3CDTF">2020-02-26T16:09:19Z</dcterms:modified>
</cp:coreProperties>
</file>