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VERBA\19013_VERBA_exports\"/>
    </mc:Choice>
  </mc:AlternateContent>
  <xr:revisionPtr revIDLastSave="0" documentId="13_ncr:1_{777BA543-B2BD-41D6-9A4E-8DF58422B86B}" xr6:coauthVersionLast="45" xr6:coauthVersionMax="45" xr10:uidLastSave="{00000000-0000-0000-0000-000000000000}"/>
  <bookViews>
    <workbookView xWindow="-28920" yWindow="-120" windowWidth="29040" windowHeight="15840" xr2:uid="{18BE36EC-F141-4468-877D-6A0FD571145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7" i="2" l="1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88" i="2"/>
  <c r="B243" i="2" s="1"/>
  <c r="A88" i="2"/>
  <c r="A243" i="2" s="1"/>
  <c r="B77" i="2"/>
  <c r="B75" i="2"/>
  <c r="B73" i="2"/>
  <c r="B71" i="2"/>
  <c r="B69" i="2"/>
  <c r="B67" i="2"/>
  <c r="B66" i="2"/>
  <c r="B76" i="2" s="1"/>
  <c r="A66" i="2"/>
  <c r="A77" i="2" s="1"/>
  <c r="H51" i="2"/>
  <c r="D39" i="2"/>
  <c r="C39" i="2"/>
  <c r="B39" i="2"/>
  <c r="A39" i="2"/>
  <c r="B26" i="2"/>
  <c r="A26" i="2"/>
  <c r="A23" i="2"/>
  <c r="A68" i="2" l="1"/>
  <c r="A70" i="2"/>
  <c r="A72" i="2"/>
  <c r="A74" i="2"/>
  <c r="A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B68" i="2"/>
  <c r="B70" i="2"/>
  <c r="B72" i="2"/>
  <c r="B74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A67" i="2"/>
  <c r="A69" i="2"/>
  <c r="A71" i="2"/>
  <c r="A73" i="2"/>
  <c r="A75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<sst xmlns="http://schemas.openxmlformats.org/spreadsheetml/2006/main" count="636" uniqueCount="329">
  <si>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</si>
  <si>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</si>
  <si>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</si>
  <si>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</si>
  <si>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</si>
  <si>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</si>
  <si>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</si>
  <si>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</si>
  <si>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</si>
  <si>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</si>
  <si>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</si>
  <si>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</si>
  <si>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</si>
  <si>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VERMENON</t>
  </si>
  <si>
    <t>VERMENON A LA-BATIE-ROLLAND</t>
  </si>
  <si>
    <t>05/06/2019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</si>
  <si>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</si>
  <si>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</si>
  <si>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</si>
  <si>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</si>
  <si>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</si>
  <si>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</si>
  <si>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</si>
  <si>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</si>
  <si>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</si>
  <si>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</si>
  <si>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</si>
  <si>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</si>
  <si>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</si>
  <si>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</si>
  <si>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</si>
  <si>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</si>
  <si>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</si>
  <si>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</si>
  <si>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</si>
  <si>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</si>
  <si>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</si>
  <si>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</si>
  <si>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</si>
  <si>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</si>
  <si>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</si>
  <si>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</si>
  <si>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</si>
  <si>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</si>
  <si>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</si>
  <si>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</si>
  <si>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S3</t>
  </si>
  <si>
    <t>N1</t>
  </si>
  <si>
    <t>P3</t>
  </si>
  <si>
    <t>S28</t>
  </si>
  <si>
    <t>P4</t>
  </si>
  <si>
    <t>S30</t>
  </si>
  <si>
    <t>N5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</si>
  <si>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</si>
  <si>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</si>
  <si>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</si>
  <si>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</si>
  <si>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</si>
  <si>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</si>
  <si>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</si>
  <si>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</si>
  <si>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</si>
  <si>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</si>
  <si>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</si>
  <si>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</si>
  <si>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</si>
  <si>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</si>
  <si>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</si>
  <si>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</si>
  <si>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</si>
  <si>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</si>
  <si>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</si>
  <si>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</si>
  <si>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</si>
  <si>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</si>
  <si>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</si>
  <si>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</si>
  <si>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</si>
  <si>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</si>
  <si>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</si>
  <si>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</si>
  <si>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</si>
  <si>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</si>
  <si>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</si>
  <si>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</si>
  <si>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</si>
  <si>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</si>
  <si>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</si>
  <si>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</si>
  <si>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</si>
  <si>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</si>
  <si>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</si>
  <si>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</si>
  <si>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</si>
  <si>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</si>
  <si>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</si>
  <si>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</si>
  <si>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</si>
  <si>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</si>
  <si>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</si>
  <si>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</si>
  <si>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</si>
  <si>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</si>
  <si>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</si>
  <si>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</si>
  <si>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</si>
  <si>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</si>
  <si>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</si>
  <si>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</si>
  <si>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</si>
  <si>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</si>
  <si>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</si>
  <si>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</si>
  <si>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</si>
  <si>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</si>
  <si>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</si>
  <si>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</si>
  <si>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</si>
  <si>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</si>
  <si>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</si>
  <si>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</si>
  <si>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</si>
  <si>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</si>
  <si>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</si>
  <si>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</si>
  <si>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</si>
  <si>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</si>
  <si>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</si>
  <si>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</si>
  <si>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</si>
  <si>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</si>
  <si>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</si>
  <si>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</si>
  <si>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</si>
  <si>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</si>
  <si>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</si>
  <si>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</si>
  <si>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</si>
  <si>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</si>
  <si>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</si>
  <si>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</si>
  <si>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</si>
  <si>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</si>
  <si>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</si>
  <si>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</si>
  <si>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</si>
  <si>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</si>
  <si>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</si>
  <si>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</si>
  <si>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</si>
  <si>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</si>
  <si>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</si>
  <si>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</si>
  <si>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</si>
  <si>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</si>
  <si>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</si>
  <si>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</si>
  <si>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</si>
  <si>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</si>
  <si>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</si>
  <si>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</si>
  <si>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</si>
  <si>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</si>
  <si>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</si>
  <si>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</si>
  <si>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</si>
  <si>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</si>
  <si>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</si>
  <si>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</si>
  <si>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</si>
  <si>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</si>
  <si>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</si>
  <si>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</si>
  <si>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</si>
  <si>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</si>
  <si>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</si>
  <si>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</si>
  <si>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</si>
  <si>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</si>
  <si>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</si>
  <si>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</si>
  <si>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</si>
  <si>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</si>
  <si>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</si>
  <si>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</si>
  <si>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</si>
  <si>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</si>
  <si>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</si>
  <si>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</si>
  <si>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</si>
  <si>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</si>
  <si>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</si>
  <si>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</si>
  <si>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</si>
  <si>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</si>
  <si>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</si>
  <si>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</si>
  <si>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06580333</t>
  </si>
  <si>
    <t>LA BATIE ROLLAND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</si>
  <si>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</si>
  <si>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</si>
  <si>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</si>
  <si>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</si>
  <si>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</si>
  <si>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</si>
  <si>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</si>
  <si>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</si>
  <si>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</si>
  <si>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</si>
  <si>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</si>
  <si>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</si>
  <si>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</si>
  <si>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</si>
  <si>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</si>
  <si>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</si>
  <si>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</si>
  <si>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</si>
  <si>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</si>
  <si>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</si>
  <si>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</si>
  <si>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</si>
  <si>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</si>
  <si>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</si>
  <si>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</si>
  <si>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</si>
  <si>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</si>
  <si>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</si>
  <si>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</si>
  <si>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</si>
  <si>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</si>
  <si>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</si>
  <si>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</si>
  <si>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</si>
  <si>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</si>
  <si>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</si>
  <si>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</si>
  <si>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</si>
  <si>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</si>
  <si>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</si>
  <si>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</si>
  <si>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</si>
  <si>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</si>
  <si>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</si>
  <si>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</si>
  <si>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</si>
  <si>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</si>
  <si>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</si>
  <si>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</si>
  <si>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Hydroptilidae</t>
  </si>
  <si>
    <t>193</t>
  </si>
  <si>
    <t>Hydroptila</t>
  </si>
  <si>
    <t>200</t>
  </si>
  <si>
    <t>Mystacides</t>
  </si>
  <si>
    <t>312</t>
  </si>
  <si>
    <t>Odontocerum</t>
  </si>
  <si>
    <t>339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</si>
  <si>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</si>
  <si>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</si>
  <si>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</si>
  <si>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</si>
  <si>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</si>
  <si>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</si>
  <si>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</si>
  <si>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</si>
  <si>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</si>
  <si>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</si>
  <si>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</si>
  <si>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</si>
  <si>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</si>
  <si>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</si>
  <si>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Habrophlebia</t>
  </si>
  <si>
    <t>491</t>
  </si>
  <si>
    <t>Helichus = Pomatinus</t>
  </si>
  <si>
    <t>611</t>
  </si>
  <si>
    <t>Esolus</t>
  </si>
  <si>
    <t>619</t>
  </si>
  <si>
    <t>Limnius</t>
  </si>
  <si>
    <t>623</t>
  </si>
  <si>
    <t>Haliplus</t>
  </si>
  <si>
    <t>518</t>
  </si>
  <si>
    <t>Ochthebius</t>
  </si>
  <si>
    <t>609</t>
  </si>
  <si>
    <t>Ceratopogonidae</t>
  </si>
  <si>
    <t>819</t>
  </si>
  <si>
    <t>Chironomidae</t>
  </si>
  <si>
    <t>807</t>
  </si>
  <si>
    <t>Dixidae</t>
  </si>
  <si>
    <t>793</t>
  </si>
  <si>
    <t>Dolichopodidae</t>
  </si>
  <si>
    <t>836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</si>
  <si>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</si>
  <si>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</si>
  <si>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</si>
  <si>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</si>
  <si>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</si>
  <si>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</si>
  <si>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</si>
  <si>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</si>
  <si>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</si>
  <si>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</si>
  <si>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Calopteryx</t>
  </si>
  <si>
    <t>650</t>
  </si>
  <si>
    <t>Onychogomphus</t>
  </si>
  <si>
    <t>682</t>
  </si>
  <si>
    <t>Platycnemis</t>
  </si>
  <si>
    <t>657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</si>
  <si>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</si>
  <si>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</si>
  <si>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</si>
  <si>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</si>
  <si>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</si>
  <si>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</si>
  <si>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</si>
  <si>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</si>
  <si>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</si>
  <si>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Potamopyrgus</t>
  </si>
  <si>
    <t>978</t>
  </si>
  <si>
    <t>Radix</t>
  </si>
  <si>
    <t>1004</t>
  </si>
  <si>
    <t>Physa lato-sensu</t>
  </si>
  <si>
    <t>997</t>
  </si>
  <si>
    <t>Glossiphoniidae</t>
  </si>
  <si>
    <t>908</t>
  </si>
  <si>
    <t>OLIGOCHAETA</t>
  </si>
  <si>
    <t>933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</si>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</sst>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64B03F07-91DB-4085-BBD8-8BBABD8404D9}"/>
    <cellStyle name="Normal_résultats" xfId="1" xr:uid="{56209ABD-1662-451B-B643-C242A15B2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VERBA/19013_VERBA_05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VERBA</v>
          </cell>
          <cell r="L5">
            <v>43621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B75-C08B-4917-BDA9-F026C799257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6580333</v>
      </c>
      <c r="B6" s="27" t="s">
        <v>13</v>
      </c>
      <c r="C6" s="27" t="s">
        <v>14</v>
      </c>
      <c r="D6" s="28" t="s">
        <v>15</v>
      </c>
      <c r="E6" s="27">
        <v>847616.91724278883</v>
      </c>
      <c r="F6" s="27">
        <v>6386391.2819542885</v>
      </c>
      <c r="G6" s="27">
        <v>847557.91992151539</v>
      </c>
      <c r="H6" s="29">
        <v>6386366.5594536299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75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2.38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178.5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8.9250000000000007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52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47</v>
      </c>
      <c r="M25" s="82" t="s">
        <v>56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43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55</v>
      </c>
      <c r="L27" s="82" t="s">
        <v>52</v>
      </c>
      <c r="M27" s="82" t="s">
        <v>66</v>
      </c>
      <c r="N27" s="92"/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55</v>
      </c>
      <c r="L28" s="82" t="s">
        <v>47</v>
      </c>
      <c r="M28" s="82" t="s">
        <v>66</v>
      </c>
      <c r="N28" s="92"/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55</v>
      </c>
      <c r="L29" s="82" t="s">
        <v>43</v>
      </c>
      <c r="M29" s="82" t="s">
        <v>66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55</v>
      </c>
      <c r="L30" s="103" t="s">
        <v>52</v>
      </c>
      <c r="M30" s="103" t="s">
        <v>66</v>
      </c>
      <c r="N30" s="104"/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47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43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52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52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/>
      <c r="L51" s="167">
        <v>1</v>
      </c>
      <c r="M51" s="166" t="s">
        <v>41</v>
      </c>
      <c r="N51" s="167">
        <v>2</v>
      </c>
      <c r="O51" s="166"/>
      <c r="P51" s="167"/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>
        <v>1</v>
      </c>
      <c r="O53" s="174" t="s">
        <v>45</v>
      </c>
      <c r="P53" s="175">
        <v>2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48</v>
      </c>
      <c r="P54" s="175">
        <v>2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55</v>
      </c>
      <c r="D55" s="171">
        <v>7</v>
      </c>
      <c r="E55" s="171">
        <v>93</v>
      </c>
      <c r="F55" s="172" t="s">
        <v>123</v>
      </c>
      <c r="G55" s="173"/>
      <c r="H55" s="156"/>
      <c r="I55" s="173"/>
      <c r="J55" s="173"/>
      <c r="K55" s="174" t="s">
        <v>124</v>
      </c>
      <c r="L55" s="175">
        <v>2</v>
      </c>
      <c r="M55" s="174" t="s">
        <v>125</v>
      </c>
      <c r="N55" s="175">
        <v>3</v>
      </c>
      <c r="O55" s="174" t="s">
        <v>126</v>
      </c>
      <c r="P55" s="175">
        <v>1</v>
      </c>
      <c r="Q55" s="173">
        <v>8</v>
      </c>
    </row>
    <row r="56" spans="1:256" ht="33.75">
      <c r="A56" s="168" t="s">
        <v>127</v>
      </c>
      <c r="B56" s="169" t="s">
        <v>128</v>
      </c>
      <c r="C56" s="176" t="s">
        <v>51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/>
      <c r="K56" s="174" t="s">
        <v>50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 t="s">
        <v>135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/>
      <c r="K62" s="183"/>
      <c r="L62" s="184">
        <v>1</v>
      </c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4</v>
      </c>
      <c r="L63" s="187"/>
      <c r="M63" s="186">
        <v>4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B81D133-B092-4C2C-9E88-A8C81AA27F3A}">
      <formula1>0</formula1>
      <formula2>50</formula2>
    </dataValidation>
    <dataValidation type="date" allowBlank="1" showErrorMessage="1" errorTitle="Date du prélèvement (jj/mm/aaaa)" sqref="D6:H6" xr:uid="{74A44FB2-F1EF-4353-BA2F-9C0EA0CF839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7F60-28D3-4220-A9EB-CAD920617CC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26031</v>
      </c>
      <c r="G23" s="235">
        <v>847010</v>
      </c>
      <c r="H23" s="235">
        <v>6386239</v>
      </c>
      <c r="I23" s="235">
        <v>140</v>
      </c>
      <c r="J23" s="235" t="s">
        <v>199</v>
      </c>
      <c r="K23" s="234">
        <v>847616.91724278883</v>
      </c>
      <c r="L23" s="234">
        <v>6386391.2819542885</v>
      </c>
      <c r="M23" s="234">
        <v>847557.91992151539</v>
      </c>
      <c r="N23" s="234">
        <v>6386366.5594536299</v>
      </c>
      <c r="O23" s="235">
        <v>4</v>
      </c>
      <c r="P23" s="235">
        <v>75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VERBA_2019-06-05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77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06580333</v>
      </c>
      <c r="B39" s="278" t="str">
        <f>C23</f>
        <v>VERMENON</v>
      </c>
      <c r="C39" s="278" t="str">
        <f>D23</f>
        <v>VERMENON A LA-BATIE-ROLLAND</v>
      </c>
      <c r="D39" s="279" t="str">
        <f>D26</f>
        <v>05/06/2019</v>
      </c>
      <c r="E39" s="280">
        <v>2.38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93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131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134</v>
      </c>
      <c r="H46" s="284"/>
      <c r="I46" s="283" t="s">
        <v>135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47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43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52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06580333</v>
      </c>
      <c r="B66" s="308" t="str">
        <f>D26</f>
        <v>05/06/2019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06580333</v>
      </c>
      <c r="B67" s="311" t="str">
        <f>+B$66</f>
        <v>05/06/2019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30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06580333</v>
      </c>
      <c r="B68" s="311" t="str">
        <f t="shared" si="0"/>
        <v>05/06/2019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06580333</v>
      </c>
      <c r="B69" s="311" t="str">
        <f t="shared" si="0"/>
        <v>05/06/2019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10</v>
      </c>
      <c r="H69" s="283"/>
      <c r="I69" s="283">
        <v>0</v>
      </c>
      <c r="J69" s="284" t="s">
        <v>237</v>
      </c>
      <c r="K69" s="283">
        <v>3</v>
      </c>
      <c r="T69"/>
    </row>
    <row r="70" spans="1:256" ht="14.25">
      <c r="A70" s="310" t="str">
        <f t="shared" si="0"/>
        <v>06580333</v>
      </c>
      <c r="B70" s="311" t="str">
        <f t="shared" si="0"/>
        <v>05/06/2019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06580333</v>
      </c>
      <c r="B71" s="311" t="str">
        <f t="shared" si="0"/>
        <v>05/06/2019</v>
      </c>
      <c r="C71" s="309" t="s">
        <v>58</v>
      </c>
      <c r="D71" s="283" t="s">
        <v>55</v>
      </c>
      <c r="E71" s="283" t="s">
        <v>52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06580333</v>
      </c>
      <c r="B72" s="311" t="str">
        <f t="shared" si="0"/>
        <v>05/06/2019</v>
      </c>
      <c r="C72" s="309" t="s">
        <v>61</v>
      </c>
      <c r="D72" s="283" t="s">
        <v>55</v>
      </c>
      <c r="E72" s="283" t="s">
        <v>47</v>
      </c>
      <c r="F72" s="283" t="s">
        <v>56</v>
      </c>
      <c r="G72" s="284">
        <v>5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06580333</v>
      </c>
      <c r="B73" s="311" t="str">
        <f t="shared" si="0"/>
        <v>05/06/2019</v>
      </c>
      <c r="C73" s="309" t="s">
        <v>63</v>
      </c>
      <c r="D73" s="283" t="s">
        <v>55</v>
      </c>
      <c r="E73" s="283" t="s">
        <v>43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06580333</v>
      </c>
      <c r="B74" s="311" t="str">
        <f t="shared" si="0"/>
        <v>05/06/2019</v>
      </c>
      <c r="C74" s="309" t="s">
        <v>65</v>
      </c>
      <c r="D74" s="283" t="s">
        <v>55</v>
      </c>
      <c r="E74" s="283" t="s">
        <v>52</v>
      </c>
      <c r="F74" s="283" t="s">
        <v>66</v>
      </c>
      <c r="G74" s="284"/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06580333</v>
      </c>
      <c r="B75" s="311" t="str">
        <f t="shared" si="0"/>
        <v>05/06/2019</v>
      </c>
      <c r="C75" s="309" t="s">
        <v>68</v>
      </c>
      <c r="D75" s="283" t="s">
        <v>55</v>
      </c>
      <c r="E75" s="283" t="s">
        <v>47</v>
      </c>
      <c r="F75" s="283" t="s">
        <v>66</v>
      </c>
      <c r="G75" s="284"/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06580333</v>
      </c>
      <c r="B76" s="311" t="str">
        <f t="shared" si="0"/>
        <v>05/06/2019</v>
      </c>
      <c r="C76" s="309" t="s">
        <v>70</v>
      </c>
      <c r="D76" s="283" t="s">
        <v>55</v>
      </c>
      <c r="E76" s="283" t="s">
        <v>43</v>
      </c>
      <c r="F76" s="283" t="s">
        <v>66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06580333</v>
      </c>
      <c r="B77" s="311" t="str">
        <f t="shared" si="0"/>
        <v>05/06/2019</v>
      </c>
      <c r="C77" s="309" t="s">
        <v>72</v>
      </c>
      <c r="D77" s="283" t="s">
        <v>55</v>
      </c>
      <c r="E77" s="283" t="s">
        <v>52</v>
      </c>
      <c r="F77" s="283" t="s">
        <v>66</v>
      </c>
      <c r="G77" s="284"/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06580333</v>
      </c>
      <c r="B88" s="330" t="str">
        <f>D26</f>
        <v>05/06/2019</v>
      </c>
      <c r="C88" s="284" t="s">
        <v>248</v>
      </c>
      <c r="D88" s="331" t="s">
        <v>249</v>
      </c>
      <c r="E88" s="284"/>
      <c r="F88" s="284"/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06580333</v>
      </c>
      <c r="B89" s="311" t="str">
        <f>+B$88</f>
        <v>05/06/2019</v>
      </c>
      <c r="C89" s="284" t="s">
        <v>250</v>
      </c>
      <c r="D89" s="331" t="s">
        <v>251</v>
      </c>
      <c r="E89" s="284">
        <v>2</v>
      </c>
      <c r="F89" s="284">
        <v>5</v>
      </c>
      <c r="G89" s="284">
        <v>10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06580333</v>
      </c>
      <c r="B90" s="311" t="str">
        <f t="shared" si="1"/>
        <v>05/06/2019</v>
      </c>
      <c r="C90" s="284" t="s">
        <v>252</v>
      </c>
      <c r="D90" s="331" t="s">
        <v>253</v>
      </c>
      <c r="E90" s="284">
        <v>2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06580333</v>
      </c>
      <c r="B91" s="311" t="str">
        <f t="shared" si="1"/>
        <v>05/06/2019</v>
      </c>
      <c r="C91" s="284" t="s">
        <v>254</v>
      </c>
      <c r="D91" s="331" t="s">
        <v>255</v>
      </c>
      <c r="E91" s="284">
        <v>2</v>
      </c>
      <c r="F91" s="284">
        <v>3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06580333</v>
      </c>
      <c r="B92" s="311" t="str">
        <f t="shared" si="1"/>
        <v>05/06/2019</v>
      </c>
      <c r="C92" s="284" t="s">
        <v>256</v>
      </c>
      <c r="D92" s="331" t="s">
        <v>257</v>
      </c>
      <c r="E92" s="284">
        <v>1</v>
      </c>
      <c r="F92" s="284">
        <v>1</v>
      </c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06580333</v>
      </c>
      <c r="B93" s="311" t="str">
        <f t="shared" si="1"/>
        <v>05/06/2019</v>
      </c>
      <c r="C93" s="284" t="s">
        <v>258</v>
      </c>
      <c r="D93" s="331" t="s">
        <v>259</v>
      </c>
      <c r="E93" s="284">
        <v>640</v>
      </c>
      <c r="F93" s="284">
        <v>58</v>
      </c>
      <c r="G93" s="284">
        <v>285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06580333</v>
      </c>
      <c r="B94" s="311" t="str">
        <f t="shared" si="1"/>
        <v>05/06/2019</v>
      </c>
      <c r="C94" s="284" t="s">
        <v>260</v>
      </c>
      <c r="D94" s="331" t="s">
        <v>261</v>
      </c>
      <c r="E94" s="284">
        <v>2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06580333</v>
      </c>
      <c r="B95" s="311" t="str">
        <f t="shared" si="1"/>
        <v>05/06/2019</v>
      </c>
      <c r="C95" s="284" t="s">
        <v>262</v>
      </c>
      <c r="D95" s="331" t="s">
        <v>263</v>
      </c>
      <c r="E95" s="284">
        <v>38</v>
      </c>
      <c r="F95" s="284">
        <v>32</v>
      </c>
      <c r="G95" s="284">
        <v>43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06580333</v>
      </c>
      <c r="B96" s="311" t="str">
        <f t="shared" si="1"/>
        <v>05/06/2019</v>
      </c>
      <c r="C96" s="284" t="s">
        <v>264</v>
      </c>
      <c r="D96" s="331" t="s">
        <v>265</v>
      </c>
      <c r="E96" s="284"/>
      <c r="F96" s="284">
        <v>2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06580333</v>
      </c>
      <c r="B97" s="311" t="str">
        <f t="shared" si="1"/>
        <v>05/06/2019</v>
      </c>
      <c r="C97" s="284" t="s">
        <v>266</v>
      </c>
      <c r="D97" s="331" t="s">
        <v>267</v>
      </c>
      <c r="E97" s="284">
        <v>54</v>
      </c>
      <c r="F97" s="284">
        <v>41</v>
      </c>
      <c r="G97" s="284">
        <v>59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06580333</v>
      </c>
      <c r="B98" s="311" t="str">
        <f t="shared" si="1"/>
        <v>05/06/2019</v>
      </c>
      <c r="C98" s="284" t="s">
        <v>268</v>
      </c>
      <c r="D98" s="331" t="s">
        <v>269</v>
      </c>
      <c r="E98" s="284"/>
      <c r="F98" s="284">
        <v>1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06580333</v>
      </c>
      <c r="B99" s="311" t="str">
        <f t="shared" si="1"/>
        <v>05/06/2019</v>
      </c>
      <c r="C99" s="284" t="s">
        <v>270</v>
      </c>
      <c r="D99" s="331" t="s">
        <v>271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06580333</v>
      </c>
      <c r="B100" s="311" t="str">
        <f t="shared" si="1"/>
        <v>05/06/2019</v>
      </c>
      <c r="C100" s="284" t="s">
        <v>272</v>
      </c>
      <c r="D100" s="331" t="s">
        <v>273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06580333</v>
      </c>
      <c r="B101" s="311" t="str">
        <f t="shared" si="1"/>
        <v>05/06/2019</v>
      </c>
      <c r="C101" s="284" t="s">
        <v>274</v>
      </c>
      <c r="D101" s="331" t="s">
        <v>275</v>
      </c>
      <c r="E101" s="284"/>
      <c r="F101" s="284">
        <v>1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06580333</v>
      </c>
      <c r="B102" s="311" t="str">
        <f t="shared" si="1"/>
        <v>05/06/2019</v>
      </c>
      <c r="C102" s="284" t="s">
        <v>276</v>
      </c>
      <c r="D102" s="331" t="s">
        <v>277</v>
      </c>
      <c r="E102" s="284"/>
      <c r="F102" s="284">
        <v>7</v>
      </c>
      <c r="G102" s="284">
        <v>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06580333</v>
      </c>
      <c r="B103" s="311" t="str">
        <f t="shared" si="1"/>
        <v>05/06/2019</v>
      </c>
      <c r="C103" s="284" t="s">
        <v>278</v>
      </c>
      <c r="D103" s="331" t="s">
        <v>279</v>
      </c>
      <c r="E103" s="284">
        <v>2</v>
      </c>
      <c r="F103" s="284">
        <v>4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06580333</v>
      </c>
      <c r="B104" s="311" t="str">
        <f t="shared" si="1"/>
        <v>05/06/2019</v>
      </c>
      <c r="C104" s="284" t="s">
        <v>280</v>
      </c>
      <c r="D104" s="331" t="s">
        <v>281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06580333</v>
      </c>
      <c r="B105" s="311" t="str">
        <f t="shared" si="1"/>
        <v>05/06/2019</v>
      </c>
      <c r="C105" s="284" t="s">
        <v>282</v>
      </c>
      <c r="D105" s="331" t="s">
        <v>283</v>
      </c>
      <c r="E105" s="284"/>
      <c r="F105" s="284">
        <v>3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06580333</v>
      </c>
      <c r="B106" s="311" t="str">
        <f t="shared" si="1"/>
        <v>05/06/2019</v>
      </c>
      <c r="C106" s="284" t="s">
        <v>284</v>
      </c>
      <c r="D106" s="331" t="s">
        <v>285</v>
      </c>
      <c r="E106" s="284">
        <v>280</v>
      </c>
      <c r="F106" s="284">
        <v>4</v>
      </c>
      <c r="G106" s="284">
        <v>130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06580333</v>
      </c>
      <c r="B107" s="311" t="str">
        <f t="shared" si="1"/>
        <v>05/06/2019</v>
      </c>
      <c r="C107" s="284" t="s">
        <v>286</v>
      </c>
      <c r="D107" s="331" t="s">
        <v>287</v>
      </c>
      <c r="E107" s="284">
        <v>5</v>
      </c>
      <c r="F107" s="284">
        <v>1</v>
      </c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06580333</v>
      </c>
      <c r="B108" s="311" t="str">
        <f t="shared" si="1"/>
        <v>05/06/2019</v>
      </c>
      <c r="C108" s="284" t="s">
        <v>288</v>
      </c>
      <c r="D108" s="331" t="s">
        <v>289</v>
      </c>
      <c r="E108" s="284"/>
      <c r="F108" s="284">
        <v>2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06580333</v>
      </c>
      <c r="B109" s="311" t="str">
        <f t="shared" si="1"/>
        <v>05/06/2019</v>
      </c>
      <c r="C109" s="284" t="s">
        <v>290</v>
      </c>
      <c r="D109" s="331" t="s">
        <v>291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06580333</v>
      </c>
      <c r="B110" s="311" t="str">
        <f t="shared" si="1"/>
        <v>05/06/2019</v>
      </c>
      <c r="C110" s="284" t="s">
        <v>292</v>
      </c>
      <c r="D110" s="331" t="s">
        <v>293</v>
      </c>
      <c r="E110" s="284"/>
      <c r="F110" s="284">
        <v>3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06580333</v>
      </c>
      <c r="B111" s="311" t="str">
        <f t="shared" si="1"/>
        <v>05/06/2019</v>
      </c>
      <c r="C111" s="284" t="s">
        <v>294</v>
      </c>
      <c r="D111" s="331" t="s">
        <v>295</v>
      </c>
      <c r="E111" s="284">
        <v>2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06580333</v>
      </c>
      <c r="B112" s="311" t="str">
        <f t="shared" si="1"/>
        <v>05/06/2019</v>
      </c>
      <c r="C112" s="284" t="s">
        <v>296</v>
      </c>
      <c r="D112" s="331" t="s">
        <v>297</v>
      </c>
      <c r="E112" s="284">
        <v>47</v>
      </c>
      <c r="F112" s="284"/>
      <c r="G112" s="284">
        <v>40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06580333</v>
      </c>
      <c r="B113" s="311" t="str">
        <f t="shared" si="1"/>
        <v>05/06/2019</v>
      </c>
      <c r="C113" s="284" t="s">
        <v>298</v>
      </c>
      <c r="D113" s="331" t="s">
        <v>299</v>
      </c>
      <c r="E113" s="284"/>
      <c r="F113" s="284">
        <v>2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06580333</v>
      </c>
      <c r="B114" s="311" t="str">
        <f t="shared" si="1"/>
        <v>05/06/2019</v>
      </c>
      <c r="C114" s="284" t="s">
        <v>300</v>
      </c>
      <c r="D114" s="331" t="s">
        <v>301</v>
      </c>
      <c r="E114" s="284">
        <v>1</v>
      </c>
      <c r="F114" s="284">
        <v>1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06580333</v>
      </c>
      <c r="B115" s="311" t="str">
        <f t="shared" si="1"/>
        <v>05/06/2019</v>
      </c>
      <c r="C115" s="284" t="s">
        <v>302</v>
      </c>
      <c r="D115" s="331" t="s">
        <v>303</v>
      </c>
      <c r="E115" s="284"/>
      <c r="F115" s="284">
        <v>3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06580333</v>
      </c>
      <c r="B116" s="311" t="str">
        <f t="shared" si="1"/>
        <v>05/06/2019</v>
      </c>
      <c r="C116" s="284" t="s">
        <v>304</v>
      </c>
      <c r="D116" s="331" t="s">
        <v>305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06580333</v>
      </c>
      <c r="B117" s="311" t="str">
        <f t="shared" si="1"/>
        <v>05/06/2019</v>
      </c>
      <c r="C117" s="284" t="s">
        <v>306</v>
      </c>
      <c r="D117" s="331" t="s">
        <v>307</v>
      </c>
      <c r="E117" s="284">
        <v>239</v>
      </c>
      <c r="F117" s="284">
        <v>845</v>
      </c>
      <c r="G117" s="284">
        <v>1057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06580333</v>
      </c>
      <c r="B118" s="311" t="str">
        <f t="shared" si="1"/>
        <v>05/06/2019</v>
      </c>
      <c r="C118" s="284" t="s">
        <v>308</v>
      </c>
      <c r="D118" s="331" t="s">
        <v>309</v>
      </c>
      <c r="E118" s="284" t="s">
        <v>310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06580333</v>
      </c>
      <c r="B119" s="311" t="str">
        <f t="shared" si="1"/>
        <v>05/06/2019</v>
      </c>
      <c r="C119" s="284" t="s">
        <v>311</v>
      </c>
      <c r="D119" s="331" t="s">
        <v>312</v>
      </c>
      <c r="E119" s="284" t="s">
        <v>310</v>
      </c>
      <c r="F119" s="284" t="s">
        <v>310</v>
      </c>
      <c r="G119" s="284" t="s">
        <v>310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06580333</v>
      </c>
      <c r="B120" s="311" t="str">
        <f t="shared" si="1"/>
        <v>05/06/2019</v>
      </c>
      <c r="C120" s="284" t="s">
        <v>313</v>
      </c>
      <c r="D120" s="331" t="s">
        <v>314</v>
      </c>
      <c r="E120" s="284"/>
      <c r="F120" s="284" t="s">
        <v>310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06580333</v>
      </c>
      <c r="B121" s="311" t="str">
        <f t="shared" si="1"/>
        <v>05/06/2019</v>
      </c>
      <c r="C121" s="284" t="s">
        <v>315</v>
      </c>
      <c r="D121" s="331" t="s">
        <v>316</v>
      </c>
      <c r="E121" s="284">
        <v>2</v>
      </c>
      <c r="F121" s="284">
        <v>43</v>
      </c>
      <c r="G121" s="284">
        <v>4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06580333</v>
      </c>
      <c r="B122" s="311" t="str">
        <f t="shared" si="2"/>
        <v>05/06/2019</v>
      </c>
      <c r="C122" s="284" t="s">
        <v>317</v>
      </c>
      <c r="D122" s="331" t="s">
        <v>318</v>
      </c>
      <c r="E122" s="284">
        <v>12</v>
      </c>
      <c r="F122" s="284">
        <v>8</v>
      </c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06580333</v>
      </c>
      <c r="B123" s="311" t="str">
        <f t="shared" si="2"/>
        <v>05/06/2019</v>
      </c>
      <c r="C123" s="284" t="s">
        <v>319</v>
      </c>
      <c r="D123" s="331" t="s">
        <v>320</v>
      </c>
      <c r="E123" s="284">
        <v>1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06580333</v>
      </c>
      <c r="B124" s="311" t="str">
        <f t="shared" si="2"/>
        <v>05/06/2019</v>
      </c>
      <c r="C124" s="284" t="s">
        <v>321</v>
      </c>
      <c r="D124" s="331" t="s">
        <v>322</v>
      </c>
      <c r="E124" s="284"/>
      <c r="F124" s="284">
        <v>4</v>
      </c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06580333</v>
      </c>
      <c r="B125" s="311" t="str">
        <f t="shared" si="2"/>
        <v>05/06/2019</v>
      </c>
      <c r="C125" s="284" t="s">
        <v>323</v>
      </c>
      <c r="D125" s="331" t="s">
        <v>324</v>
      </c>
      <c r="E125" s="284">
        <v>6</v>
      </c>
      <c r="F125" s="284">
        <v>610</v>
      </c>
      <c r="G125" s="284">
        <v>65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06580333</v>
      </c>
      <c r="B126" s="311" t="str">
        <f t="shared" si="2"/>
        <v>05/06/2019</v>
      </c>
      <c r="C126" s="284" t="s">
        <v>325</v>
      </c>
      <c r="D126" s="331" t="s">
        <v>326</v>
      </c>
      <c r="E126" s="284" t="s">
        <v>310</v>
      </c>
      <c r="F126" s="284"/>
      <c r="G126" s="284" t="s">
        <v>310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06580333</v>
      </c>
      <c r="B127" s="311" t="str">
        <f t="shared" si="2"/>
        <v>05/06/2019</v>
      </c>
      <c r="C127" s="284" t="s">
        <v>327</v>
      </c>
      <c r="D127" s="331" t="s">
        <v>328</v>
      </c>
      <c r="E127" s="284"/>
      <c r="F127" s="284"/>
      <c r="G127" s="284" t="s">
        <v>310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06580333</v>
      </c>
      <c r="B128" s="311" t="str">
        <f t="shared" si="2"/>
        <v>05/06/2019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06580333</v>
      </c>
      <c r="B129" s="311" t="str">
        <f t="shared" si="2"/>
        <v>05/06/2019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06580333</v>
      </c>
      <c r="B130" s="311" t="str">
        <f t="shared" si="2"/>
        <v>05/06/2019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06580333</v>
      </c>
      <c r="B131" s="311" t="str">
        <f t="shared" si="2"/>
        <v>05/06/2019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06580333</v>
      </c>
      <c r="B132" s="311" t="str">
        <f t="shared" si="2"/>
        <v>05/06/2019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06580333</v>
      </c>
      <c r="B133" s="311" t="str">
        <f t="shared" si="2"/>
        <v>05/06/2019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06580333</v>
      </c>
      <c r="B134" s="311" t="str">
        <f t="shared" si="2"/>
        <v>05/06/2019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06580333</v>
      </c>
      <c r="B135" s="311" t="str">
        <f t="shared" si="2"/>
        <v>05/06/2019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06580333</v>
      </c>
      <c r="B136" s="311" t="str">
        <f t="shared" si="2"/>
        <v>05/06/2019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06580333</v>
      </c>
      <c r="B137" s="311" t="str">
        <f t="shared" si="2"/>
        <v>05/06/2019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06580333</v>
      </c>
      <c r="B138" s="311" t="str">
        <f t="shared" si="2"/>
        <v>05/06/2019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06580333</v>
      </c>
      <c r="B139" s="311" t="str">
        <f t="shared" si="2"/>
        <v>05/06/2019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06580333</v>
      </c>
      <c r="B140" s="311" t="str">
        <f t="shared" si="2"/>
        <v>05/06/2019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06580333</v>
      </c>
      <c r="B141" s="311" t="str">
        <f t="shared" si="2"/>
        <v>05/06/2019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06580333</v>
      </c>
      <c r="B142" s="311" t="str">
        <f t="shared" si="2"/>
        <v>05/06/2019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06580333</v>
      </c>
      <c r="B143" s="311" t="str">
        <f t="shared" si="2"/>
        <v>05/06/2019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06580333</v>
      </c>
      <c r="B144" s="311" t="str">
        <f t="shared" si="2"/>
        <v>05/06/2019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06580333</v>
      </c>
      <c r="B145" s="311" t="str">
        <f t="shared" si="2"/>
        <v>05/06/2019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06580333</v>
      </c>
      <c r="B146" s="311" t="str">
        <f t="shared" si="2"/>
        <v>05/06/2019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06580333</v>
      </c>
      <c r="B147" s="311" t="str">
        <f t="shared" si="2"/>
        <v>05/06/2019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06580333</v>
      </c>
      <c r="B148" s="311" t="str">
        <f t="shared" si="2"/>
        <v>05/06/2019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06580333</v>
      </c>
      <c r="B149" s="311" t="str">
        <f t="shared" si="2"/>
        <v>05/06/2019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06580333</v>
      </c>
      <c r="B150" s="311" t="str">
        <f t="shared" si="2"/>
        <v>05/06/2019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06580333</v>
      </c>
      <c r="B151" s="311" t="str">
        <f t="shared" si="2"/>
        <v>05/06/2019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06580333</v>
      </c>
      <c r="B152" s="311" t="str">
        <f t="shared" si="2"/>
        <v>05/06/2019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06580333</v>
      </c>
      <c r="B153" s="311" t="str">
        <f t="shared" si="2"/>
        <v>05/06/2019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06580333</v>
      </c>
      <c r="B154" s="311" t="str">
        <f t="shared" si="3"/>
        <v>05/06/2019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06580333</v>
      </c>
      <c r="B155" s="311" t="str">
        <f t="shared" si="3"/>
        <v>05/06/2019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06580333</v>
      </c>
      <c r="B156" s="311" t="str">
        <f t="shared" si="3"/>
        <v>05/06/2019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06580333</v>
      </c>
      <c r="B157" s="311" t="str">
        <f t="shared" si="3"/>
        <v>05/06/2019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06580333</v>
      </c>
      <c r="B158" s="311" t="str">
        <f t="shared" si="3"/>
        <v>05/06/2019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06580333</v>
      </c>
      <c r="B159" s="311" t="str">
        <f t="shared" si="3"/>
        <v>05/06/2019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06580333</v>
      </c>
      <c r="B160" s="311" t="str">
        <f t="shared" si="3"/>
        <v>05/06/2019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06580333</v>
      </c>
      <c r="B161" s="311" t="str">
        <f t="shared" si="3"/>
        <v>05/06/2019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06580333</v>
      </c>
      <c r="B162" s="311" t="str">
        <f t="shared" si="3"/>
        <v>05/06/2019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06580333</v>
      </c>
      <c r="B163" s="311" t="str">
        <f t="shared" si="3"/>
        <v>05/06/2019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06580333</v>
      </c>
      <c r="B164" s="311" t="str">
        <f t="shared" si="3"/>
        <v>05/06/2019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06580333</v>
      </c>
      <c r="B165" s="311" t="str">
        <f t="shared" si="3"/>
        <v>05/06/2019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06580333</v>
      </c>
      <c r="B166" s="311" t="str">
        <f t="shared" si="3"/>
        <v>05/06/2019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06580333</v>
      </c>
      <c r="B167" s="311" t="str">
        <f t="shared" si="3"/>
        <v>05/06/2019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06580333</v>
      </c>
      <c r="B168" s="311" t="str">
        <f t="shared" si="3"/>
        <v>05/06/2019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06580333</v>
      </c>
      <c r="B169" s="311" t="str">
        <f t="shared" si="3"/>
        <v>05/06/2019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06580333</v>
      </c>
      <c r="B170" s="311" t="str">
        <f t="shared" si="3"/>
        <v>05/06/2019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06580333</v>
      </c>
      <c r="B171" s="311" t="str">
        <f t="shared" si="3"/>
        <v>05/06/2019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06580333</v>
      </c>
      <c r="B172" s="311" t="str">
        <f t="shared" si="3"/>
        <v>05/06/2019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06580333</v>
      </c>
      <c r="B173" s="311" t="str">
        <f t="shared" si="3"/>
        <v>05/06/2019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06580333</v>
      </c>
      <c r="B174" s="311" t="str">
        <f t="shared" si="3"/>
        <v>05/06/2019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06580333</v>
      </c>
      <c r="B175" s="311" t="str">
        <f t="shared" si="3"/>
        <v>05/06/2019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06580333</v>
      </c>
      <c r="B176" s="311" t="str">
        <f t="shared" si="3"/>
        <v>05/06/2019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06580333</v>
      </c>
      <c r="B177" s="311" t="str">
        <f t="shared" si="3"/>
        <v>05/06/2019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06580333</v>
      </c>
      <c r="B178" s="311" t="str">
        <f t="shared" si="3"/>
        <v>05/06/2019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06580333</v>
      </c>
      <c r="B179" s="311" t="str">
        <f t="shared" si="3"/>
        <v>05/06/2019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06580333</v>
      </c>
      <c r="B180" s="311" t="str">
        <f t="shared" si="3"/>
        <v>05/06/2019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06580333</v>
      </c>
      <c r="B181" s="311" t="str">
        <f t="shared" si="3"/>
        <v>05/06/2019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06580333</v>
      </c>
      <c r="B182" s="311" t="str">
        <f t="shared" si="3"/>
        <v>05/06/2019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06580333</v>
      </c>
      <c r="B183" s="311" t="str">
        <f t="shared" si="3"/>
        <v>05/06/2019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06580333</v>
      </c>
      <c r="B184" s="311" t="str">
        <f t="shared" si="3"/>
        <v>05/06/2019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06580333</v>
      </c>
      <c r="B185" s="311" t="str">
        <f t="shared" si="3"/>
        <v>05/06/2019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06580333</v>
      </c>
      <c r="B186" s="311" t="str">
        <f t="shared" si="4"/>
        <v>05/06/2019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06580333</v>
      </c>
      <c r="B187" s="311" t="str">
        <f t="shared" si="4"/>
        <v>05/06/2019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06580333</v>
      </c>
      <c r="B188" s="311" t="str">
        <f t="shared" si="4"/>
        <v>05/06/2019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06580333</v>
      </c>
      <c r="B189" s="311" t="str">
        <f t="shared" si="4"/>
        <v>05/06/2019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06580333</v>
      </c>
      <c r="B190" s="311" t="str">
        <f t="shared" si="4"/>
        <v>05/06/2019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06580333</v>
      </c>
      <c r="B191" s="311" t="str">
        <f t="shared" si="4"/>
        <v>05/06/2019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06580333</v>
      </c>
      <c r="B192" s="311" t="str">
        <f t="shared" si="4"/>
        <v>05/06/2019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06580333</v>
      </c>
      <c r="B193" s="311" t="str">
        <f t="shared" si="4"/>
        <v>05/06/2019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06580333</v>
      </c>
      <c r="B194" s="311" t="str">
        <f t="shared" si="4"/>
        <v>05/06/2019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06580333</v>
      </c>
      <c r="B195" s="311" t="str">
        <f t="shared" si="4"/>
        <v>05/06/2019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06580333</v>
      </c>
      <c r="B196" s="311" t="str">
        <f t="shared" si="4"/>
        <v>05/06/2019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06580333</v>
      </c>
      <c r="B197" s="311" t="str">
        <f t="shared" si="4"/>
        <v>05/06/2019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06580333</v>
      </c>
      <c r="B198" s="311" t="str">
        <f t="shared" si="4"/>
        <v>05/06/2019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06580333</v>
      </c>
      <c r="B199" s="311" t="str">
        <f t="shared" si="4"/>
        <v>05/06/2019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06580333</v>
      </c>
      <c r="B200" s="311" t="str">
        <f t="shared" si="4"/>
        <v>05/06/2019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06580333</v>
      </c>
      <c r="B201" s="311" t="str">
        <f t="shared" si="4"/>
        <v>05/06/2019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06580333</v>
      </c>
      <c r="B202" s="311" t="str">
        <f t="shared" si="4"/>
        <v>05/06/2019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06580333</v>
      </c>
      <c r="B203" s="311" t="str">
        <f t="shared" si="4"/>
        <v>05/06/2019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06580333</v>
      </c>
      <c r="B204" s="311" t="str">
        <f t="shared" si="4"/>
        <v>05/06/2019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06580333</v>
      </c>
      <c r="B205" s="311" t="str">
        <f t="shared" si="4"/>
        <v>05/06/2019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06580333</v>
      </c>
      <c r="B206" s="311" t="str">
        <f t="shared" si="4"/>
        <v>05/06/2019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06580333</v>
      </c>
      <c r="B207" s="311" t="str">
        <f t="shared" si="4"/>
        <v>05/06/2019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06580333</v>
      </c>
      <c r="B208" s="311" t="str">
        <f t="shared" si="4"/>
        <v>05/06/2019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06580333</v>
      </c>
      <c r="B209" s="311" t="str">
        <f t="shared" si="4"/>
        <v>05/06/2019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06580333</v>
      </c>
      <c r="B210" s="311" t="str">
        <f t="shared" si="4"/>
        <v>05/06/2019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06580333</v>
      </c>
      <c r="B211" s="311" t="str">
        <f t="shared" si="4"/>
        <v>05/06/2019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06580333</v>
      </c>
      <c r="B212" s="311" t="str">
        <f t="shared" si="4"/>
        <v>05/06/2019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06580333</v>
      </c>
      <c r="B213" s="311" t="str">
        <f t="shared" si="4"/>
        <v>05/06/2019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06580333</v>
      </c>
      <c r="B214" s="311" t="str">
        <f t="shared" si="4"/>
        <v>05/06/2019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06580333</v>
      </c>
      <c r="B215" s="311" t="str">
        <f t="shared" si="4"/>
        <v>05/06/2019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06580333</v>
      </c>
      <c r="B216" s="311" t="str">
        <f t="shared" si="4"/>
        <v>05/06/2019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06580333</v>
      </c>
      <c r="B217" s="311" t="str">
        <f t="shared" si="4"/>
        <v>05/06/2019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06580333</v>
      </c>
      <c r="B218" s="311" t="str">
        <f t="shared" si="5"/>
        <v>05/06/2019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06580333</v>
      </c>
      <c r="B219" s="311" t="str">
        <f t="shared" si="5"/>
        <v>05/06/2019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06580333</v>
      </c>
      <c r="B220" s="311" t="str">
        <f t="shared" si="5"/>
        <v>05/06/2019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06580333</v>
      </c>
      <c r="B221" s="311" t="str">
        <f t="shared" si="5"/>
        <v>05/06/2019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06580333</v>
      </c>
      <c r="B222" s="311" t="str">
        <f t="shared" si="5"/>
        <v>05/06/2019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06580333</v>
      </c>
      <c r="B223" s="311" t="str">
        <f t="shared" si="5"/>
        <v>05/06/2019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06580333</v>
      </c>
      <c r="B224" s="311" t="str">
        <f t="shared" si="5"/>
        <v>05/06/2019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06580333</v>
      </c>
      <c r="B225" s="311" t="str">
        <f t="shared" si="5"/>
        <v>05/06/2019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06580333</v>
      </c>
      <c r="B226" s="311" t="str">
        <f t="shared" si="5"/>
        <v>05/06/2019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06580333</v>
      </c>
      <c r="B227" s="311" t="str">
        <f t="shared" si="5"/>
        <v>05/06/2019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06580333</v>
      </c>
      <c r="B228" s="311" t="str">
        <f t="shared" si="5"/>
        <v>05/06/2019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06580333</v>
      </c>
      <c r="B229" s="311" t="str">
        <f t="shared" si="5"/>
        <v>05/06/2019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06580333</v>
      </c>
      <c r="B230" s="311" t="str">
        <f t="shared" si="5"/>
        <v>05/06/2019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06580333</v>
      </c>
      <c r="B231" s="311" t="str">
        <f t="shared" si="5"/>
        <v>05/06/2019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06580333</v>
      </c>
      <c r="B232" s="311" t="str">
        <f t="shared" si="5"/>
        <v>05/06/2019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06580333</v>
      </c>
      <c r="B233" s="311" t="str">
        <f t="shared" si="5"/>
        <v>05/06/2019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06580333</v>
      </c>
      <c r="B234" s="311" t="str">
        <f t="shared" si="5"/>
        <v>05/06/2019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06580333</v>
      </c>
      <c r="B235" s="311" t="str">
        <f t="shared" si="5"/>
        <v>05/06/2019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06580333</v>
      </c>
      <c r="B236" s="311" t="str">
        <f t="shared" si="5"/>
        <v>05/06/2019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06580333</v>
      </c>
      <c r="B237" s="311" t="str">
        <f t="shared" si="5"/>
        <v>05/06/2019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06580333</v>
      </c>
      <c r="B238" s="311" t="str">
        <f t="shared" si="5"/>
        <v>05/06/2019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06580333</v>
      </c>
      <c r="B239" s="311" t="str">
        <f t="shared" si="5"/>
        <v>05/06/2019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06580333</v>
      </c>
      <c r="B240" s="311" t="str">
        <f t="shared" si="5"/>
        <v>05/06/2019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06580333</v>
      </c>
      <c r="B241" s="311" t="str">
        <f t="shared" si="5"/>
        <v>05/06/2019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06580333</v>
      </c>
      <c r="B242" s="311" t="str">
        <f t="shared" si="5"/>
        <v>05/06/2019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06580333</v>
      </c>
      <c r="B243" s="311" t="str">
        <f t="shared" si="5"/>
        <v>05/06/2019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4C05A42-C8EC-4F83-A194-DD74F60BF157}">
      <formula1>$T$2:$T$3</formula1>
    </dataValidation>
    <dataValidation type="list" allowBlank="1" showErrorMessage="1" errorTitle="Bocal de regroupement" sqref="F78" xr:uid="{C59FE146-D95E-425C-85D7-4058A0E117DA}">
      <formula1>#REF!</formula1>
    </dataValidation>
    <dataValidation type="list" allowBlank="1" showErrorMessage="1" errorTitle="Abondance végétation de 0 à 5" sqref="K78" xr:uid="{4A1AB5D1-C749-4CAA-BF91-55385015FA87}">
      <formula1>#REF!</formula1>
    </dataValidation>
    <dataValidation type="list" allowBlank="1" showErrorMessage="1" errorTitle="Intensité du comatage de 0 à 5" sqref="H78" xr:uid="{79DA8B10-A0CD-40A1-942B-FFD3ABE915C6}">
      <formula1>#REF!</formula1>
    </dataValidation>
    <dataValidation type="list" allowBlank="1" showErrorMessage="1" errorTitle="Codage SANDRE svp" sqref="E78" xr:uid="{D9841FAA-9501-44BE-897F-25D2E25CBCEC}">
      <formula1>#REF!</formula1>
    </dataValidation>
    <dataValidation type="list" allowBlank="1" showInputMessage="1" showErrorMessage="1" sqref="D78 IV67:IV78" xr:uid="{9C44A7E6-21C3-4436-8DFF-E22EFC1D97DD}">
      <formula1>#REF!</formula1>
    </dataValidation>
    <dataValidation type="list" allowBlank="1" errorTitle="Codage SANDRE svp" sqref="E66:E77" xr:uid="{EC2584DD-7D4B-4215-8B0E-9CF393DF3529}">
      <formula1>"N1, N3, N5 , N6"</formula1>
    </dataValidation>
    <dataValidation type="list" allowBlank="1" showInputMessage="1" sqref="D67:D77" xr:uid="{2E015015-4D77-4C3E-B50A-BAEB1496CEE8}">
      <formula1>"S1, S2, S3, S9, S10, S11, S18, S24, S25, S28, S29, S30"</formula1>
    </dataValidation>
    <dataValidation allowBlank="1" showErrorMessage="1" errorTitle="Altitude en mètres" sqref="K23:N23" xr:uid="{A8A54A15-F029-419A-B8B3-8F219B08A386}"/>
    <dataValidation type="list" allowBlank="1" errorTitle="Bocal de regroupement" sqref="F66:F77" xr:uid="{B9240A29-44DA-4171-8423-BCD66F970D88}">
      <formula1>"PhA , PhB, PhC"</formula1>
    </dataValidation>
    <dataValidation type="list" allowBlank="1" errorTitle="Intensité du comatage de 0 à 5" sqref="H66:H77" xr:uid="{DAF0A731-29A7-4B4D-9C41-129FD7ED9C99}">
      <formula1>"0, 1, 2, 3, 4, 5"</formula1>
    </dataValidation>
    <dataValidation type="list" allowBlank="1" errorTitle="Stabilité ou non du substrat" sqref="I66:I77" xr:uid="{7106DB53-1993-4DD4-BFD2-A26FD87AAB9C}">
      <formula1>"stable , moyennement stable , instable"</formula1>
    </dataValidation>
    <dataValidation type="list" allowBlank="1" errorTitle="Abondance végétation de 0 à 5" sqref="K66:K77" xr:uid="{65E97A38-F5D2-4D18-8546-F1015AF1791C}">
      <formula1>"0, 1, 2, 3, 4, 5"</formula1>
    </dataValidation>
    <dataValidation type="list" allowBlank="1" errorTitle="Choisir une des 4 catégories" error="Vous devez indiquer une des 4 catégories de la liste déroulante" sqref="I39:I50" xr:uid="{B66863DE-B0F9-423C-A2C8-2D6B965E3323}">
      <formula1>"D, M, MNR, P"</formula1>
    </dataValidation>
    <dataValidation type="list" allowBlank="1" sqref="D66" xr:uid="{093AEC3D-13EF-410A-A311-80D619DBC6D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F3C8631-189C-48F1-A582-47CCE27FA6E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9E358E1-F444-4577-A5DD-C905DED86C0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0A15C19-E2FE-4ED5-BDD0-C985E825B25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48A68FB-C0A0-4176-8B0D-8A3495418853}">
      <formula1>1</formula1>
      <formula2>3</formula2>
    </dataValidation>
    <dataValidation allowBlank="1" showErrorMessage="1" promptTitle="ATTENTION" prompt="en Lambert II étendu" sqref="G23 E27:E28" xr:uid="{85053076-E716-4827-B727-A3D07DCA53E3}"/>
    <dataValidation type="textLength" allowBlank="1" showInputMessage="1" showErrorMessage="1" sqref="A41:E41 IS42:IV42" xr:uid="{A36A4818-21D5-4BE0-BB0E-D942536FAE38}">
      <formula1>0</formula1>
      <formula2>50</formula2>
    </dataValidation>
    <dataValidation type="whole" allowBlank="1" showErrorMessage="1" errorTitle="Altitude en mètres" sqref="I23:I28" xr:uid="{A75C9675-A737-43F7-B352-8AF5B586475A}">
      <formula1>0</formula1>
      <formula2>4000</formula2>
    </dataValidation>
    <dataValidation type="decimal" allowBlank="1" showErrorMessage="1" errorTitle="Recouvrement en % de 0 à 100" sqref="H39:H50" xr:uid="{164ED7D2-0E0B-428E-92AB-58A3EDC9E288}">
      <formula1>0</formula1>
      <formula2>100</formula2>
    </dataValidation>
    <dataValidation type="textLength" operator="equal" allowBlank="1" showErrorMessage="1" errorTitle="Code INSEE selon le type 00000" sqref="F23" xr:uid="{C01A0FD5-64FE-4A31-9BC3-15CCD7F5B540}">
      <formula1>5</formula1>
      <formula2>0</formula2>
    </dataValidation>
    <dataValidation type="date" allowBlank="1" showErrorMessage="1" errorTitle="Date du prélèvement (jj/mm/aaaa)" sqref="IV40" xr:uid="{17F1CDD3-17E3-4D87-BE72-C0628122BB7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2019-12-23T13:31:47Z</dcterms:created>
  <dcterms:modified xsi:type="dcterms:W3CDTF">2019-12-23T13:31:49Z</dcterms:modified>
</cp:coreProperties>
</file>