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<sst xmlns="http://schemas.openxmlformats.org/spreadsheetml/2006/main" count="584" uniqueCount="293">
  <si>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</si>
  <si>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</si>
  <si>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</si>
  <si>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</si>
  <si>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</si>
  <si>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</si>
  <si>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</si>
  <si>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</si>
  <si>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</si>
  <si>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</si>
  <si>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</si>
  <si>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</si>
  <si>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</si>
  <si>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HUERT</t>
  </si>
  <si>
    <t>HUERT A LES-AVENIERES 2</t>
  </si>
  <si>
    <t>26/06/2019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</si>
  <si>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</si>
  <si>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</si>
  <si>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</si>
  <si>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</si>
  <si>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</si>
  <si>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</si>
  <si>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</si>
  <si>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</si>
  <si>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</si>
  <si>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</si>
  <si>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</si>
  <si>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</si>
  <si>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</si>
  <si>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</si>
  <si>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</si>
  <si>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</si>
  <si>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</si>
  <si>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</si>
  <si>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</si>
  <si>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</si>
  <si>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</si>
  <si>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</si>
  <si>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</si>
  <si>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</si>
  <si>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</si>
  <si>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</si>
  <si>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</si>
  <si>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</si>
  <si>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</si>
  <si>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</si>
  <si>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</si>
  <si>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</si>
  <si>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</si>
  <si>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</si>
  <si>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</si>
  <si>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</si>
  <si>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</si>
  <si>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S11</t>
  </si>
  <si>
    <t>B</t>
  </si>
  <si>
    <t>Nom de la rivière</t>
  </si>
  <si>
    <t>P6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</si>
  <si>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</si>
  <si>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</si>
  <si>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</si>
  <si>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</si>
  <si>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</si>
  <si>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</si>
  <si>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</si>
  <si>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</si>
  <si>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</si>
  <si>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</si>
  <si>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</si>
  <si>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</si>
  <si>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</si>
  <si>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</si>
  <si>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</si>
  <si>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</si>
  <si>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</si>
  <si>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</si>
  <si>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</si>
  <si>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</si>
  <si>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</si>
  <si>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</si>
  <si>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</si>
  <si>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</si>
  <si>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</si>
  <si>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</si>
  <si>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</si>
  <si>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</si>
  <si>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</si>
  <si>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</si>
  <si>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</si>
  <si>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</si>
  <si>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</si>
  <si>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</si>
  <si>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</si>
  <si>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</si>
  <si>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</si>
  <si>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</si>
  <si>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</si>
  <si>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</si>
  <si>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</si>
  <si>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</si>
  <si>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</si>
  <si>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</si>
  <si>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</si>
  <si>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</si>
  <si>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</si>
  <si>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</si>
  <si>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</si>
  <si>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</si>
  <si>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</si>
  <si>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</si>
  <si>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</si>
  <si>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</si>
  <si>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</si>
  <si>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</si>
  <si>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</si>
  <si>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</si>
  <si>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</si>
  <si>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</si>
  <si>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</si>
  <si>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</si>
  <si>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</si>
  <si>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</si>
  <si>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</si>
  <si>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>P2, P3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</si>
  <si>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</si>
  <si>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</si>
  <si>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</si>
  <si>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</si>
  <si>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</si>
  <si>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</si>
  <si>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</si>
  <si>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</si>
  <si>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</si>
  <si>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</si>
  <si>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</si>
  <si>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</si>
  <si>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</si>
  <si>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</si>
  <si>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D</t>
  </si>
  <si>
    <t>P6, P10</t>
  </si>
  <si>
    <t>P5, P9</t>
  </si>
  <si>
    <t>Sables et limons (&lt; 2 mm)</t>
  </si>
  <si>
    <t>Sables, limons</t>
  </si>
  <si>
    <t>P7, P11</t>
  </si>
  <si>
    <t>P8, P12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</si>
  <si>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</si>
  <si>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</si>
  <si>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</si>
  <si>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</si>
  <si>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</si>
  <si>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</si>
  <si>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</si>
  <si>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</si>
  <si>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</si>
  <si>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</si>
  <si>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</si>
  <si>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</si>
  <si>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</si>
  <si>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</si>
  <si>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</si>
  <si>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</si>
  <si>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</si>
  <si>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</si>
  <si>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</si>
  <si>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</si>
  <si>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</si>
  <si>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</si>
  <si>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</si>
  <si>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</si>
  <si>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</si>
  <si>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</si>
  <si>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</si>
  <si>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</si>
  <si>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</si>
  <si>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</si>
  <si>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</si>
  <si>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</si>
  <si>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</si>
  <si>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</si>
  <si>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</si>
  <si>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</si>
  <si>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</si>
  <si>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</si>
  <si>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</si>
  <si>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</si>
  <si>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</si>
  <si>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</si>
  <si>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</si>
  <si>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</si>
  <si>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</si>
  <si>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</si>
  <si>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</si>
  <si>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</si>
  <si>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</si>
  <si>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</si>
  <si>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</si>
  <si>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</si>
  <si>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</si>
  <si>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</si>
  <si>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06580766</t>
  </si>
  <si>
    <t>LES AVENIERES VEYRINS-THUELLIN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</si>
  <si>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</si>
  <si>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</si>
  <si>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</si>
  <si>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</si>
  <si>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</si>
  <si>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</si>
  <si>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</si>
  <si>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</si>
  <si>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</si>
  <si>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</si>
  <si>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</si>
  <si>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</si>
  <si>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</si>
  <si>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</si>
  <si>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</si>
  <si>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</si>
  <si>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</si>
  <si>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</si>
  <si>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</si>
  <si>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</si>
  <si>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</si>
  <si>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</si>
  <si>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</si>
  <si>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</si>
  <si>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</si>
  <si>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</si>
  <si>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</si>
  <si>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</si>
  <si>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</si>
  <si>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</si>
  <si>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</si>
  <si>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</si>
  <si>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</si>
  <si>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</si>
  <si>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</si>
  <si>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</si>
  <si>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</si>
  <si>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</si>
  <si>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</si>
  <si>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</si>
  <si>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</si>
  <si>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</si>
  <si>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</si>
  <si>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</si>
  <si>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</si>
  <si>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</si>
  <si>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</si>
  <si>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</si>
  <si>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Protonemura</t>
  </si>
  <si>
    <t>46</t>
  </si>
  <si>
    <t>Hydropsyche</t>
  </si>
  <si>
    <t>212</t>
  </si>
  <si>
    <t>sF. Limnephilinae</t>
  </si>
  <si>
    <t>3163</t>
  </si>
  <si>
    <t>Polycentropus</t>
  </si>
  <si>
    <t>231</t>
  </si>
  <si>
    <t>Baetis</t>
  </si>
  <si>
    <t>364</t>
  </si>
  <si>
    <t>Ephemera</t>
  </si>
  <si>
    <t>502</t>
  </si>
  <si>
    <t>Ephemerella ignita</t>
  </si>
  <si>
    <t>451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</si>
  <si>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</si>
  <si>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</si>
  <si>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</si>
  <si>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</si>
  <si>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</si>
  <si>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</si>
  <si>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</si>
  <si>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</si>
  <si>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</si>
  <si>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</si>
  <si>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</si>
  <si>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</si>
  <si>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Gomphus</t>
  </si>
  <si>
    <t>679</t>
  </si>
  <si>
    <t>Platycnemis</t>
  </si>
  <si>
    <t>657</t>
  </si>
  <si>
    <t>Sialis</t>
  </si>
  <si>
    <t>704</t>
  </si>
  <si>
    <t>Pacifastacus</t>
  </si>
  <si>
    <t>872</t>
  </si>
  <si>
    <t>Gammarus</t>
  </si>
  <si>
    <t>892</t>
  </si>
  <si>
    <t>OSTRACODES</t>
  </si>
  <si>
    <t>3170</t>
  </si>
  <si>
    <t>présence</t>
  </si>
  <si>
    <t>Pisidium</t>
  </si>
  <si>
    <t>1043</t>
  </si>
  <si>
    <t>Potamopyrgus</t>
  </si>
  <si>
    <t>978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</si>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</sst>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&#224;%20copier%20sur%20le%20serveur\19013%20HUAVE\19013_HUAVE_26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HUAVE</v>
          </cell>
          <cell r="L5">
            <v>43642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AB18-C4BF-4FBE-B44F-9D2CCC5A598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6580766</v>
      </c>
      <c r="B6" s="27" t="s">
        <v>13</v>
      </c>
      <c r="C6" s="27" t="s">
        <v>14</v>
      </c>
      <c r="D6" s="28" t="s">
        <v>15</v>
      </c>
      <c r="E6" s="27">
        <v>897121.1248456747</v>
      </c>
      <c r="F6" s="27">
        <v>6509875.983907291</v>
      </c>
      <c r="G6" s="27">
        <v>897220.0006373588</v>
      </c>
      <c r="H6" s="29">
        <v>6509902.48892901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5.340000000000001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694.2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34.71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46</v>
      </c>
      <c r="L21" s="82" t="s">
        <v>47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53</v>
      </c>
      <c r="L24" s="82" t="s">
        <v>47</v>
      </c>
      <c r="M24" s="82" t="s">
        <v>54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57</v>
      </c>
      <c r="B25" s="100"/>
      <c r="C25" s="49" t="s">
        <v>58</v>
      </c>
      <c r="D25" s="49"/>
      <c r="E25" s="49"/>
      <c r="F25" s="101"/>
      <c r="J25" s="94" t="s">
        <v>59</v>
      </c>
      <c r="K25" s="82" t="s">
        <v>60</v>
      </c>
      <c r="L25" s="82" t="s">
        <v>47</v>
      </c>
      <c r="M25" s="82" t="s">
        <v>54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60</v>
      </c>
      <c r="L26" s="82" t="s">
        <v>43</v>
      </c>
      <c r="M26" s="82" t="s">
        <v>54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63</v>
      </c>
      <c r="D27" s="36"/>
      <c r="E27" s="36"/>
      <c r="F27" s="101"/>
      <c r="J27" s="94" t="s">
        <v>64</v>
      </c>
      <c r="K27" s="82" t="s">
        <v>53</v>
      </c>
      <c r="L27" s="82" t="s">
        <v>43</v>
      </c>
      <c r="M27" s="82" t="s">
        <v>65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66</v>
      </c>
      <c r="D28" s="36"/>
      <c r="E28" s="36"/>
      <c r="F28" s="101"/>
      <c r="J28" s="94" t="s">
        <v>67</v>
      </c>
      <c r="K28" s="82" t="s">
        <v>53</v>
      </c>
      <c r="L28" s="82" t="s">
        <v>47</v>
      </c>
      <c r="M28" s="82" t="s">
        <v>65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68</v>
      </c>
      <c r="D29" s="36"/>
      <c r="E29" s="36"/>
      <c r="F29" s="101"/>
      <c r="J29" s="94" t="s">
        <v>69</v>
      </c>
      <c r="K29" s="82" t="s">
        <v>60</v>
      </c>
      <c r="L29" s="82" t="s">
        <v>47</v>
      </c>
      <c r="M29" s="82" t="s">
        <v>65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70</v>
      </c>
      <c r="D30" s="36"/>
      <c r="E30" s="36"/>
      <c r="F30" s="101"/>
      <c r="J30" s="102" t="s">
        <v>71</v>
      </c>
      <c r="K30" s="103" t="s">
        <v>60</v>
      </c>
      <c r="L30" s="103" t="s">
        <v>43</v>
      </c>
      <c r="M30" s="103" t="s">
        <v>65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72</v>
      </c>
      <c r="D31" s="36"/>
      <c r="F31" s="101"/>
    </row>
    <row r="32" spans="1:14" ht="14.25" customHeight="1">
      <c r="A32" s="99" t="s">
        <v>28</v>
      </c>
      <c r="B32" s="100"/>
      <c r="C32" s="36" t="s">
        <v>73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74</v>
      </c>
      <c r="D33" s="49"/>
      <c r="E33" s="49"/>
      <c r="F33" s="101"/>
      <c r="L33" s="107" t="s">
        <v>75</v>
      </c>
      <c r="M33" s="108"/>
      <c r="N33" s="109" t="s">
        <v>76</v>
      </c>
      <c r="O33" s="109" t="s">
        <v>77</v>
      </c>
    </row>
    <row r="34" spans="1:15" ht="14.25" customHeight="1">
      <c r="A34" s="48" t="s">
        <v>34</v>
      </c>
      <c r="B34" s="106"/>
      <c r="C34" s="36" t="s">
        <v>78</v>
      </c>
      <c r="D34" s="49"/>
      <c r="E34" s="49"/>
      <c r="F34" s="101"/>
      <c r="L34" s="110" t="s">
        <v>79</v>
      </c>
      <c r="M34" s="111"/>
      <c r="N34" s="112" t="s">
        <v>43</v>
      </c>
      <c r="O34" s="112" t="s">
        <v>80</v>
      </c>
    </row>
    <row r="35" spans="1:15" ht="14.25" customHeight="1">
      <c r="A35" s="48" t="s">
        <v>37</v>
      </c>
      <c r="B35" s="106"/>
      <c r="C35" s="49" t="s">
        <v>81</v>
      </c>
      <c r="D35" s="49"/>
      <c r="E35" s="49"/>
      <c r="F35" s="101"/>
      <c r="L35" s="113" t="s">
        <v>82</v>
      </c>
      <c r="M35" s="114"/>
      <c r="N35" s="115" t="s">
        <v>47</v>
      </c>
      <c r="O35" s="115" t="s">
        <v>83</v>
      </c>
    </row>
    <row r="36" spans="1:15" ht="14.25" customHeight="1">
      <c r="A36" s="48" t="s">
        <v>84</v>
      </c>
      <c r="B36" s="106"/>
      <c r="C36" s="49" t="s">
        <v>85</v>
      </c>
      <c r="D36" s="49"/>
      <c r="E36" s="49"/>
      <c r="F36" s="101"/>
      <c r="L36" s="113" t="s">
        <v>86</v>
      </c>
      <c r="M36" s="114"/>
      <c r="N36" s="115" t="s">
        <v>87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76</v>
      </c>
      <c r="I46" s="126" t="s">
        <v>92</v>
      </c>
      <c r="J46" s="127"/>
      <c r="K46" s="128" t="s">
        <v>87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83</v>
      </c>
      <c r="N48" s="141"/>
      <c r="O48" s="140" t="s">
        <v>80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76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42</v>
      </c>
      <c r="D53" s="171">
        <v>9</v>
      </c>
      <c r="E53" s="171">
        <v>1</v>
      </c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4</v>
      </c>
      <c r="F54" s="172" t="s">
        <v>119</v>
      </c>
      <c r="G54" s="173"/>
      <c r="H54" s="156"/>
      <c r="I54" s="173"/>
      <c r="J54" s="173"/>
      <c r="K54" s="174"/>
      <c r="L54" s="175"/>
      <c r="M54" s="174" t="s">
        <v>122</v>
      </c>
      <c r="N54" s="175">
        <v>1</v>
      </c>
      <c r="O54" s="174"/>
      <c r="P54" s="175"/>
      <c r="Q54" s="173">
        <v>2</v>
      </c>
    </row>
    <row r="55" spans="1:17" ht="33.75">
      <c r="A55" s="168" t="s">
        <v>123</v>
      </c>
      <c r="B55" s="169" t="s">
        <v>124</v>
      </c>
      <c r="C55" s="176" t="s">
        <v>125</v>
      </c>
      <c r="D55" s="171">
        <v>7</v>
      </c>
      <c r="E55" s="171"/>
      <c r="F55" s="172"/>
      <c r="G55" s="173"/>
      <c r="H55" s="156"/>
      <c r="I55" s="173"/>
      <c r="J55" s="173"/>
      <c r="K55" s="174"/>
      <c r="L55" s="175"/>
      <c r="M55" s="174"/>
      <c r="N55" s="175"/>
      <c r="O55" s="174"/>
      <c r="P55" s="175"/>
      <c r="Q55" s="173">
        <v>0</v>
      </c>
    </row>
    <row r="56" spans="1:17" ht="33.75">
      <c r="A56" s="168" t="s">
        <v>126</v>
      </c>
      <c r="B56" s="169" t="s">
        <v>127</v>
      </c>
      <c r="C56" s="176" t="s">
        <v>128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53</v>
      </c>
      <c r="D59" s="171">
        <v>3</v>
      </c>
      <c r="E59" s="171">
        <v>44</v>
      </c>
      <c r="F59" s="172" t="s">
        <v>137</v>
      </c>
      <c r="G59" s="173"/>
      <c r="H59" s="156"/>
      <c r="I59" s="173"/>
      <c r="J59" s="173"/>
      <c r="K59" s="174"/>
      <c r="L59" s="175"/>
      <c r="M59" s="174" t="s">
        <v>138</v>
      </c>
      <c r="N59" s="175">
        <v>1</v>
      </c>
      <c r="O59" s="174" t="s">
        <v>139</v>
      </c>
      <c r="P59" s="175">
        <v>2</v>
      </c>
      <c r="Q59" s="173">
        <v>4</v>
      </c>
    </row>
    <row r="60" spans="1:17" ht="12.75">
      <c r="A60" s="168" t="s">
        <v>140</v>
      </c>
      <c r="B60" s="169" t="s">
        <v>141</v>
      </c>
      <c r="C60" s="170" t="s">
        <v>60</v>
      </c>
      <c r="D60" s="171">
        <v>2</v>
      </c>
      <c r="E60" s="171">
        <v>48</v>
      </c>
      <c r="F60" s="172" t="s">
        <v>137</v>
      </c>
      <c r="G60" s="173"/>
      <c r="H60" s="156"/>
      <c r="I60" s="173"/>
      <c r="J60" s="173"/>
      <c r="K60" s="174"/>
      <c r="L60" s="175"/>
      <c r="M60" s="174" t="s">
        <v>142</v>
      </c>
      <c r="N60" s="175">
        <v>2</v>
      </c>
      <c r="O60" s="174" t="s">
        <v>143</v>
      </c>
      <c r="P60" s="175">
        <v>1</v>
      </c>
      <c r="Q60" s="173">
        <v>4</v>
      </c>
    </row>
    <row r="61" spans="1:17" ht="12.75">
      <c r="A61" s="168" t="s">
        <v>144</v>
      </c>
      <c r="B61" s="169" t="s">
        <v>144</v>
      </c>
      <c r="C61" s="170" t="s">
        <v>145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146</v>
      </c>
      <c r="B62" s="178" t="s">
        <v>147</v>
      </c>
      <c r="C62" s="179" t="s">
        <v>50</v>
      </c>
      <c r="D62" s="180">
        <v>0</v>
      </c>
      <c r="E62" s="180">
        <v>3</v>
      </c>
      <c r="F62" s="181" t="s">
        <v>119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 t="s">
        <v>49</v>
      </c>
      <c r="P62" s="184">
        <v>2</v>
      </c>
      <c r="Q62" s="182">
        <v>1</v>
      </c>
    </row>
    <row r="63" spans="8:16" ht="27.75" customHeight="1" thickBot="1">
      <c r="H63" s="185" t="s">
        <v>111</v>
      </c>
      <c r="I63" s="186">
        <v>0</v>
      </c>
      <c r="J63" s="187"/>
      <c r="K63" s="186">
        <v>0</v>
      </c>
      <c r="L63" s="187"/>
      <c r="M63" s="186">
        <v>6</v>
      </c>
      <c r="N63" s="187"/>
      <c r="O63" s="186">
        <v>6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B7EC-3237-46D3-B5C4-331A078CBE95}">
  <sheetPr>
    <tabColor theme="9" tint="0.39998000860214233"/>
  </sheetPr>
  <dimension ref="A1:IV489"/>
  <sheetViews>
    <sheetView view="pageBreakPreview" zoomScale="70" zoomScaleSheetLayoutView="70" workbookViewId="0" topLeftCell="A37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38022</v>
      </c>
      <c r="G23" s="235">
        <v>897064</v>
      </c>
      <c r="H23" s="235">
        <v>6509869</v>
      </c>
      <c r="I23" s="235">
        <v>209</v>
      </c>
      <c r="J23" s="235" t="s">
        <v>200</v>
      </c>
      <c r="K23" s="234">
        <v>897121.1248456747</v>
      </c>
      <c r="L23" s="234">
        <v>6509875.983907291</v>
      </c>
      <c r="M23" s="234">
        <v>897220.0006373588</v>
      </c>
      <c r="N23" s="234">
        <v>6509902.48892901</v>
      </c>
      <c r="O23" s="235">
        <v>7.2</v>
      </c>
      <c r="P23" s="235">
        <v>130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HUAVE_2019-06-26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58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76</v>
      </c>
      <c r="H38" s="276" t="s">
        <v>214</v>
      </c>
      <c r="I38" s="277" t="s">
        <v>217</v>
      </c>
      <c r="R38"/>
      <c r="S38"/>
      <c r="T38"/>
    </row>
    <row r="39" spans="1:20" ht="14.25">
      <c r="A39" s="278" t="str">
        <f>B23</f>
        <v>06580766</v>
      </c>
      <c r="B39" s="278" t="str">
        <f>C23</f>
        <v>HUERT</v>
      </c>
      <c r="C39" s="278" t="str">
        <f>D23</f>
        <v>HUERT A LES-AVENIERES 2</v>
      </c>
      <c r="D39" s="279" t="str">
        <f>D26</f>
        <v>26/06/2019</v>
      </c>
      <c r="E39" s="280">
        <v>5.340000000000001</v>
      </c>
      <c r="F39" s="281" t="s">
        <v>219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42</v>
      </c>
      <c r="H41" s="284">
        <v>1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46</v>
      </c>
      <c r="H42" s="284">
        <v>4</v>
      </c>
      <c r="I42" s="283" t="s">
        <v>119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125</v>
      </c>
      <c r="H43" s="284"/>
      <c r="I43" s="283"/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128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53</v>
      </c>
      <c r="H47" s="284">
        <v>44</v>
      </c>
      <c r="I47" s="283" t="s">
        <v>137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60</v>
      </c>
      <c r="H48" s="284">
        <v>48</v>
      </c>
      <c r="I48" s="283" t="s">
        <v>137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145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50</v>
      </c>
      <c r="H50" s="287">
        <v>3</v>
      </c>
      <c r="I50" s="283" t="s">
        <v>119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75</v>
      </c>
      <c r="I57" s="298" t="s">
        <v>76</v>
      </c>
      <c r="J57" s="298" t="s">
        <v>77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79</v>
      </c>
      <c r="I58" s="299" t="s">
        <v>43</v>
      </c>
      <c r="J58" s="299" t="s">
        <v>80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82</v>
      </c>
      <c r="I59" s="300" t="s">
        <v>47</v>
      </c>
      <c r="J59" s="300" t="s">
        <v>83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86</v>
      </c>
      <c r="I60" s="300" t="s">
        <v>87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06580766</v>
      </c>
      <c r="B66" s="308" t="str">
        <f>D26</f>
        <v>26/06/2019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06580766</v>
      </c>
      <c r="B67" s="311" t="str">
        <f>+B$66</f>
        <v>26/06/2019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06580766</v>
      </c>
      <c r="B68" s="311" t="str">
        <f t="shared" si="0"/>
        <v>26/06/2019</v>
      </c>
      <c r="C68" s="309" t="s">
        <v>48</v>
      </c>
      <c r="D68" s="283" t="s">
        <v>46</v>
      </c>
      <c r="E68" s="283" t="s">
        <v>47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06580766</v>
      </c>
      <c r="B69" s="311" t="str">
        <f t="shared" si="0"/>
        <v>26/06/2019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06580766</v>
      </c>
      <c r="B70" s="311" t="str">
        <f t="shared" si="0"/>
        <v>26/06/2019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15</v>
      </c>
      <c r="H70" s="283"/>
      <c r="I70" s="283">
        <v>4</v>
      </c>
      <c r="J70" s="284"/>
      <c r="K70" s="283">
        <v>0</v>
      </c>
      <c r="T70"/>
    </row>
    <row r="71" spans="1:20" ht="14.25">
      <c r="A71" s="310" t="str">
        <f t="shared" si="0"/>
        <v>06580766</v>
      </c>
      <c r="B71" s="311" t="str">
        <f t="shared" si="0"/>
        <v>26/06/2019</v>
      </c>
      <c r="C71" s="309" t="s">
        <v>56</v>
      </c>
      <c r="D71" s="283" t="s">
        <v>53</v>
      </c>
      <c r="E71" s="283" t="s">
        <v>47</v>
      </c>
      <c r="F71" s="283" t="s">
        <v>54</v>
      </c>
      <c r="G71" s="284">
        <v>30</v>
      </c>
      <c r="H71" s="283"/>
      <c r="I71" s="283">
        <v>4</v>
      </c>
      <c r="J71" s="284"/>
      <c r="K71" s="283">
        <v>0</v>
      </c>
      <c r="T71"/>
    </row>
    <row r="72" spans="1:20" ht="14.25">
      <c r="A72" s="310" t="str">
        <f t="shared" si="0"/>
        <v>06580766</v>
      </c>
      <c r="B72" s="311" t="str">
        <f t="shared" si="0"/>
        <v>26/06/2019</v>
      </c>
      <c r="C72" s="309" t="s">
        <v>59</v>
      </c>
      <c r="D72" s="283" t="s">
        <v>60</v>
      </c>
      <c r="E72" s="283" t="s">
        <v>47</v>
      </c>
      <c r="F72" s="283" t="s">
        <v>54</v>
      </c>
      <c r="G72" s="284">
        <v>30</v>
      </c>
      <c r="H72" s="283"/>
      <c r="I72" s="283">
        <v>4</v>
      </c>
      <c r="J72" s="284"/>
      <c r="K72" s="283">
        <v>0</v>
      </c>
      <c r="T72"/>
    </row>
    <row r="73" spans="1:20" ht="14.25">
      <c r="A73" s="310" t="str">
        <f t="shared" si="0"/>
        <v>06580766</v>
      </c>
      <c r="B73" s="311" t="str">
        <f t="shared" si="0"/>
        <v>26/06/2019</v>
      </c>
      <c r="C73" s="309" t="s">
        <v>62</v>
      </c>
      <c r="D73" s="283" t="s">
        <v>60</v>
      </c>
      <c r="E73" s="283" t="s">
        <v>43</v>
      </c>
      <c r="F73" s="283" t="s">
        <v>54</v>
      </c>
      <c r="G73" s="284">
        <v>15</v>
      </c>
      <c r="H73" s="283"/>
      <c r="I73" s="283">
        <v>4</v>
      </c>
      <c r="J73" s="284"/>
      <c r="K73" s="283">
        <v>0</v>
      </c>
      <c r="T73"/>
    </row>
    <row r="74" spans="1:20" ht="14.25">
      <c r="A74" s="310" t="str">
        <f t="shared" si="0"/>
        <v>06580766</v>
      </c>
      <c r="B74" s="311" t="str">
        <f t="shared" si="0"/>
        <v>26/06/2019</v>
      </c>
      <c r="C74" s="309" t="s">
        <v>64</v>
      </c>
      <c r="D74" s="283" t="s">
        <v>53</v>
      </c>
      <c r="E74" s="283" t="s">
        <v>43</v>
      </c>
      <c r="F74" s="283" t="s">
        <v>65</v>
      </c>
      <c r="G74" s="284">
        <v>20</v>
      </c>
      <c r="H74" s="283"/>
      <c r="I74" s="283">
        <v>4</v>
      </c>
      <c r="J74" s="284"/>
      <c r="K74" s="283">
        <v>0</v>
      </c>
      <c r="T74"/>
    </row>
    <row r="75" spans="1:20" ht="14.25">
      <c r="A75" s="310" t="str">
        <f t="shared" si="0"/>
        <v>06580766</v>
      </c>
      <c r="B75" s="311" t="str">
        <f t="shared" si="0"/>
        <v>26/06/2019</v>
      </c>
      <c r="C75" s="309" t="s">
        <v>67</v>
      </c>
      <c r="D75" s="283" t="s">
        <v>53</v>
      </c>
      <c r="E75" s="283" t="s">
        <v>47</v>
      </c>
      <c r="F75" s="283" t="s">
        <v>65</v>
      </c>
      <c r="G75" s="284">
        <v>25</v>
      </c>
      <c r="H75" s="283"/>
      <c r="I75" s="283">
        <v>4</v>
      </c>
      <c r="J75" s="284"/>
      <c r="K75" s="283">
        <v>0</v>
      </c>
      <c r="T75"/>
    </row>
    <row r="76" spans="1:20" ht="14.25">
      <c r="A76" s="310" t="str">
        <f t="shared" si="0"/>
        <v>06580766</v>
      </c>
      <c r="B76" s="311" t="str">
        <f t="shared" si="0"/>
        <v>26/06/2019</v>
      </c>
      <c r="C76" s="309" t="s">
        <v>69</v>
      </c>
      <c r="D76" s="283" t="s">
        <v>60</v>
      </c>
      <c r="E76" s="283" t="s">
        <v>47</v>
      </c>
      <c r="F76" s="283" t="s">
        <v>65</v>
      </c>
      <c r="G76" s="284">
        <v>25</v>
      </c>
      <c r="H76" s="283"/>
      <c r="I76" s="283">
        <v>4</v>
      </c>
      <c r="J76" s="284"/>
      <c r="K76" s="283">
        <v>0</v>
      </c>
      <c r="T76"/>
    </row>
    <row r="77" spans="1:20" ht="14.25">
      <c r="A77" s="310" t="str">
        <f t="shared" si="0"/>
        <v>06580766</v>
      </c>
      <c r="B77" s="311" t="str">
        <f t="shared" si="0"/>
        <v>26/06/2019</v>
      </c>
      <c r="C77" s="309" t="s">
        <v>71</v>
      </c>
      <c r="D77" s="283" t="s">
        <v>60</v>
      </c>
      <c r="E77" s="283" t="s">
        <v>43</v>
      </c>
      <c r="F77" s="283" t="s">
        <v>65</v>
      </c>
      <c r="G77" s="284">
        <v>20</v>
      </c>
      <c r="H77" s="283"/>
      <c r="I77" s="283">
        <v>4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54</v>
      </c>
      <c r="G87" s="327" t="s">
        <v>65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06580766</v>
      </c>
      <c r="B88" s="330" t="str">
        <f>D26</f>
        <v>26/06/2019</v>
      </c>
      <c r="C88" s="284" t="s">
        <v>248</v>
      </c>
      <c r="D88" s="331" t="s">
        <v>249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06580766</v>
      </c>
      <c r="B89" s="311" t="str">
        <f>+B$88</f>
        <v>26/06/2019</v>
      </c>
      <c r="C89" s="284" t="s">
        <v>250</v>
      </c>
      <c r="D89" s="331" t="s">
        <v>251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06580766</v>
      </c>
      <c r="B90" s="311" t="str">
        <f t="shared" si="1"/>
        <v>26/06/2019</v>
      </c>
      <c r="C90" s="284" t="s">
        <v>252</v>
      </c>
      <c r="D90" s="331" t="s">
        <v>253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06580766</v>
      </c>
      <c r="B91" s="311" t="str">
        <f t="shared" si="1"/>
        <v>26/06/2019</v>
      </c>
      <c r="C91" s="284" t="s">
        <v>254</v>
      </c>
      <c r="D91" s="331" t="s">
        <v>255</v>
      </c>
      <c r="E91" s="284">
        <v>7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06580766</v>
      </c>
      <c r="B92" s="311" t="str">
        <f t="shared" si="1"/>
        <v>26/06/2019</v>
      </c>
      <c r="C92" s="284" t="s">
        <v>256</v>
      </c>
      <c r="D92" s="331" t="s">
        <v>257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06580766</v>
      </c>
      <c r="B93" s="311" t="str">
        <f t="shared" si="1"/>
        <v>26/06/2019</v>
      </c>
      <c r="C93" s="284" t="s">
        <v>258</v>
      </c>
      <c r="D93" s="331" t="s">
        <v>259</v>
      </c>
      <c r="E93" s="284">
        <v>1</v>
      </c>
      <c r="F93" s="284"/>
      <c r="G93" s="284">
        <v>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06580766</v>
      </c>
      <c r="B94" s="311" t="str">
        <f t="shared" si="1"/>
        <v>26/06/2019</v>
      </c>
      <c r="C94" s="284" t="s">
        <v>260</v>
      </c>
      <c r="D94" s="331" t="s">
        <v>261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06580766</v>
      </c>
      <c r="B95" s="311" t="str">
        <f t="shared" si="1"/>
        <v>26/06/2019</v>
      </c>
      <c r="C95" s="284" t="s">
        <v>262</v>
      </c>
      <c r="D95" s="331" t="s">
        <v>263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06580766</v>
      </c>
      <c r="B96" s="311" t="str">
        <f t="shared" si="1"/>
        <v>26/06/2019</v>
      </c>
      <c r="C96" s="284" t="s">
        <v>264</v>
      </c>
      <c r="D96" s="331" t="s">
        <v>265</v>
      </c>
      <c r="E96" s="284">
        <v>320</v>
      </c>
      <c r="F96" s="284">
        <v>780</v>
      </c>
      <c r="G96" s="284">
        <v>190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06580766</v>
      </c>
      <c r="B97" s="311" t="str">
        <f t="shared" si="1"/>
        <v>26/06/2019</v>
      </c>
      <c r="C97" s="284" t="s">
        <v>266</v>
      </c>
      <c r="D97" s="331" t="s">
        <v>267</v>
      </c>
      <c r="E97" s="284"/>
      <c r="F97" s="284">
        <v>1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06580766</v>
      </c>
      <c r="B98" s="311" t="str">
        <f t="shared" si="1"/>
        <v>26/06/2019</v>
      </c>
      <c r="C98" s="284" t="s">
        <v>268</v>
      </c>
      <c r="D98" s="331" t="s">
        <v>269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06580766</v>
      </c>
      <c r="B99" s="311" t="str">
        <f t="shared" si="1"/>
        <v>26/06/2019</v>
      </c>
      <c r="C99" s="284" t="s">
        <v>270</v>
      </c>
      <c r="D99" s="331" t="s">
        <v>271</v>
      </c>
      <c r="E99" s="284">
        <v>1</v>
      </c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06580766</v>
      </c>
      <c r="B100" s="311" t="str">
        <f t="shared" si="1"/>
        <v>26/06/2019</v>
      </c>
      <c r="C100" s="284" t="s">
        <v>272</v>
      </c>
      <c r="D100" s="331" t="s">
        <v>273</v>
      </c>
      <c r="E100" s="284">
        <v>7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06580766</v>
      </c>
      <c r="B101" s="311" t="str">
        <f t="shared" si="1"/>
        <v>26/06/2019</v>
      </c>
      <c r="C101" s="284" t="s">
        <v>274</v>
      </c>
      <c r="D101" s="331" t="s">
        <v>275</v>
      </c>
      <c r="E101" s="284">
        <v>1</v>
      </c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06580766</v>
      </c>
      <c r="B102" s="311" t="str">
        <f t="shared" si="1"/>
        <v>26/06/2019</v>
      </c>
      <c r="C102" s="284" t="s">
        <v>276</v>
      </c>
      <c r="D102" s="331" t="s">
        <v>277</v>
      </c>
      <c r="E102" s="284">
        <v>2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06580766</v>
      </c>
      <c r="B103" s="311" t="str">
        <f t="shared" si="1"/>
        <v>26/06/2019</v>
      </c>
      <c r="C103" s="284" t="s">
        <v>278</v>
      </c>
      <c r="D103" s="331" t="s">
        <v>279</v>
      </c>
      <c r="E103" s="284">
        <v>1</v>
      </c>
      <c r="F103" s="284"/>
      <c r="G103" s="284">
        <v>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06580766</v>
      </c>
      <c r="B104" s="311" t="str">
        <f t="shared" si="1"/>
        <v>26/06/2019</v>
      </c>
      <c r="C104" s="284" t="s">
        <v>280</v>
      </c>
      <c r="D104" s="331" t="s">
        <v>281</v>
      </c>
      <c r="E104" s="284">
        <v>2</v>
      </c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06580766</v>
      </c>
      <c r="B105" s="311" t="str">
        <f t="shared" si="1"/>
        <v>26/06/2019</v>
      </c>
      <c r="C105" s="284" t="s">
        <v>282</v>
      </c>
      <c r="D105" s="331" t="s">
        <v>283</v>
      </c>
      <c r="E105" s="284">
        <v>850</v>
      </c>
      <c r="F105" s="284">
        <v>190</v>
      </c>
      <c r="G105" s="284">
        <v>140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06580766</v>
      </c>
      <c r="B106" s="311" t="str">
        <f t="shared" si="1"/>
        <v>26/06/2019</v>
      </c>
      <c r="C106" s="284" t="s">
        <v>284</v>
      </c>
      <c r="D106" s="331" t="s">
        <v>285</v>
      </c>
      <c r="E106" s="284"/>
      <c r="F106" s="284"/>
      <c r="G106" s="284" t="s">
        <v>286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06580766</v>
      </c>
      <c r="B107" s="311" t="str">
        <f t="shared" si="1"/>
        <v>26/06/2019</v>
      </c>
      <c r="C107" s="284" t="s">
        <v>287</v>
      </c>
      <c r="D107" s="331" t="s">
        <v>288</v>
      </c>
      <c r="E107" s="284"/>
      <c r="F107" s="284">
        <v>2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06580766</v>
      </c>
      <c r="B108" s="311" t="str">
        <f t="shared" si="1"/>
        <v>26/06/2019</v>
      </c>
      <c r="C108" s="284" t="s">
        <v>289</v>
      </c>
      <c r="D108" s="331" t="s">
        <v>290</v>
      </c>
      <c r="E108" s="284">
        <v>1</v>
      </c>
      <c r="F108" s="284">
        <v>1</v>
      </c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06580766</v>
      </c>
      <c r="B109" s="311" t="str">
        <f t="shared" si="1"/>
        <v>26/06/2019</v>
      </c>
      <c r="C109" s="284" t="s">
        <v>291</v>
      </c>
      <c r="D109" s="331" t="s">
        <v>292</v>
      </c>
      <c r="E109" s="284">
        <v>320</v>
      </c>
      <c r="F109" s="284">
        <v>5760</v>
      </c>
      <c r="G109" s="284">
        <v>1020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06580766</v>
      </c>
      <c r="B110" s="311" t="str">
        <f t="shared" si="1"/>
        <v>26/06/2019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06580766</v>
      </c>
      <c r="B111" s="311" t="str">
        <f t="shared" si="1"/>
        <v>26/06/2019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06580766</v>
      </c>
      <c r="B112" s="311" t="str">
        <f t="shared" si="1"/>
        <v>26/06/2019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06580766</v>
      </c>
      <c r="B113" s="311" t="str">
        <f t="shared" si="1"/>
        <v>26/06/2019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06580766</v>
      </c>
      <c r="B114" s="311" t="str">
        <f t="shared" si="1"/>
        <v>26/06/2019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06580766</v>
      </c>
      <c r="B115" s="311" t="str">
        <f t="shared" si="1"/>
        <v>26/06/2019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06580766</v>
      </c>
      <c r="B116" s="311" t="str">
        <f t="shared" si="1"/>
        <v>26/06/2019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06580766</v>
      </c>
      <c r="B117" s="311" t="str">
        <f t="shared" si="1"/>
        <v>26/06/2019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06580766</v>
      </c>
      <c r="B118" s="311" t="str">
        <f t="shared" si="1"/>
        <v>26/06/2019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06580766</v>
      </c>
      <c r="B119" s="311" t="str">
        <f t="shared" si="1"/>
        <v>26/06/2019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06580766</v>
      </c>
      <c r="B120" s="311" t="str">
        <f t="shared" si="1"/>
        <v>26/06/2019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06580766</v>
      </c>
      <c r="B121" s="311" t="str">
        <f t="shared" si="1"/>
        <v>26/06/2019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06580766</v>
      </c>
      <c r="B122" s="311" t="str">
        <f t="shared" si="2"/>
        <v>26/06/2019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06580766</v>
      </c>
      <c r="B123" s="311" t="str">
        <f t="shared" si="2"/>
        <v>26/06/2019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06580766</v>
      </c>
      <c r="B124" s="311" t="str">
        <f t="shared" si="2"/>
        <v>26/06/2019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06580766</v>
      </c>
      <c r="B125" s="311" t="str">
        <f t="shared" si="2"/>
        <v>26/06/2019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06580766</v>
      </c>
      <c r="B126" s="311" t="str">
        <f t="shared" si="2"/>
        <v>26/06/2019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06580766</v>
      </c>
      <c r="B127" s="311" t="str">
        <f t="shared" si="2"/>
        <v>26/06/2019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06580766</v>
      </c>
      <c r="B128" s="311" t="str">
        <f t="shared" si="2"/>
        <v>26/06/2019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06580766</v>
      </c>
      <c r="B129" s="311" t="str">
        <f t="shared" si="2"/>
        <v>26/06/2019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06580766</v>
      </c>
      <c r="B130" s="311" t="str">
        <f t="shared" si="2"/>
        <v>26/06/2019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06580766</v>
      </c>
      <c r="B131" s="311" t="str">
        <f t="shared" si="2"/>
        <v>26/06/2019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06580766</v>
      </c>
      <c r="B132" s="311" t="str">
        <f t="shared" si="2"/>
        <v>26/06/2019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06580766</v>
      </c>
      <c r="B133" s="311" t="str">
        <f t="shared" si="2"/>
        <v>26/06/2019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06580766</v>
      </c>
      <c r="B134" s="311" t="str">
        <f t="shared" si="2"/>
        <v>26/06/2019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06580766</v>
      </c>
      <c r="B135" s="311" t="str">
        <f t="shared" si="2"/>
        <v>26/06/2019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06580766</v>
      </c>
      <c r="B136" s="311" t="str">
        <f t="shared" si="2"/>
        <v>26/06/2019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06580766</v>
      </c>
      <c r="B137" s="311" t="str">
        <f t="shared" si="2"/>
        <v>26/06/2019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06580766</v>
      </c>
      <c r="B138" s="311" t="str">
        <f t="shared" si="2"/>
        <v>26/06/2019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06580766</v>
      </c>
      <c r="B139" s="311" t="str">
        <f t="shared" si="2"/>
        <v>26/06/2019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06580766</v>
      </c>
      <c r="B140" s="311" t="str">
        <f t="shared" si="2"/>
        <v>26/06/2019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06580766</v>
      </c>
      <c r="B141" s="311" t="str">
        <f t="shared" si="2"/>
        <v>26/06/2019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06580766</v>
      </c>
      <c r="B142" s="311" t="str">
        <f t="shared" si="2"/>
        <v>26/06/2019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06580766</v>
      </c>
      <c r="B143" s="311" t="str">
        <f t="shared" si="2"/>
        <v>26/06/2019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06580766</v>
      </c>
      <c r="B144" s="311" t="str">
        <f t="shared" si="2"/>
        <v>26/06/2019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06580766</v>
      </c>
      <c r="B145" s="311" t="str">
        <f t="shared" si="2"/>
        <v>26/06/2019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06580766</v>
      </c>
      <c r="B146" s="311" t="str">
        <f t="shared" si="2"/>
        <v>26/06/2019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06580766</v>
      </c>
      <c r="B147" s="311" t="str">
        <f t="shared" si="2"/>
        <v>26/06/2019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06580766</v>
      </c>
      <c r="B148" s="311" t="str">
        <f t="shared" si="2"/>
        <v>26/06/2019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06580766</v>
      </c>
      <c r="B149" s="311" t="str">
        <f t="shared" si="2"/>
        <v>26/06/2019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06580766</v>
      </c>
      <c r="B150" s="311" t="str">
        <f t="shared" si="2"/>
        <v>26/06/2019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06580766</v>
      </c>
      <c r="B151" s="311" t="str">
        <f t="shared" si="2"/>
        <v>26/06/2019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06580766</v>
      </c>
      <c r="B152" s="311" t="str">
        <f t="shared" si="2"/>
        <v>26/06/2019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06580766</v>
      </c>
      <c r="B153" s="311" t="str">
        <f t="shared" si="2"/>
        <v>26/06/2019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06580766</v>
      </c>
      <c r="B154" s="311" t="str">
        <f t="shared" si="3"/>
        <v>26/06/2019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06580766</v>
      </c>
      <c r="B155" s="311" t="str">
        <f t="shared" si="3"/>
        <v>26/06/2019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06580766</v>
      </c>
      <c r="B156" s="311" t="str">
        <f t="shared" si="3"/>
        <v>26/06/2019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06580766</v>
      </c>
      <c r="B157" s="311" t="str">
        <f t="shared" si="3"/>
        <v>26/06/2019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06580766</v>
      </c>
      <c r="B158" s="311" t="str">
        <f t="shared" si="3"/>
        <v>26/06/2019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06580766</v>
      </c>
      <c r="B159" s="311" t="str">
        <f t="shared" si="3"/>
        <v>26/06/2019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06580766</v>
      </c>
      <c r="B160" s="311" t="str">
        <f t="shared" si="3"/>
        <v>26/06/2019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06580766</v>
      </c>
      <c r="B161" s="311" t="str">
        <f t="shared" si="3"/>
        <v>26/06/2019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06580766</v>
      </c>
      <c r="B162" s="311" t="str">
        <f t="shared" si="3"/>
        <v>26/06/2019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06580766</v>
      </c>
      <c r="B163" s="311" t="str">
        <f t="shared" si="3"/>
        <v>26/06/2019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06580766</v>
      </c>
      <c r="B164" s="311" t="str">
        <f t="shared" si="3"/>
        <v>26/06/2019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06580766</v>
      </c>
      <c r="B165" s="311" t="str">
        <f t="shared" si="3"/>
        <v>26/06/2019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06580766</v>
      </c>
      <c r="B166" s="311" t="str">
        <f t="shared" si="3"/>
        <v>26/06/2019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06580766</v>
      </c>
      <c r="B167" s="311" t="str">
        <f t="shared" si="3"/>
        <v>26/06/2019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06580766</v>
      </c>
      <c r="B168" s="311" t="str">
        <f t="shared" si="3"/>
        <v>26/06/2019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06580766</v>
      </c>
      <c r="B169" s="311" t="str">
        <f t="shared" si="3"/>
        <v>26/06/2019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06580766</v>
      </c>
      <c r="B170" s="311" t="str">
        <f t="shared" si="3"/>
        <v>26/06/2019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06580766</v>
      </c>
      <c r="B171" s="311" t="str">
        <f t="shared" si="3"/>
        <v>26/06/2019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06580766</v>
      </c>
      <c r="B172" s="311" t="str">
        <f t="shared" si="3"/>
        <v>26/06/2019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06580766</v>
      </c>
      <c r="B173" s="311" t="str">
        <f t="shared" si="3"/>
        <v>26/06/2019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06580766</v>
      </c>
      <c r="B174" s="311" t="str">
        <f t="shared" si="3"/>
        <v>26/06/2019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06580766</v>
      </c>
      <c r="B175" s="311" t="str">
        <f t="shared" si="3"/>
        <v>26/06/2019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06580766</v>
      </c>
      <c r="B176" s="311" t="str">
        <f t="shared" si="3"/>
        <v>26/06/2019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06580766</v>
      </c>
      <c r="B177" s="311" t="str">
        <f t="shared" si="3"/>
        <v>26/06/2019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06580766</v>
      </c>
      <c r="B178" s="311" t="str">
        <f t="shared" si="3"/>
        <v>26/06/2019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06580766</v>
      </c>
      <c r="B179" s="311" t="str">
        <f t="shared" si="3"/>
        <v>26/06/2019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06580766</v>
      </c>
      <c r="B180" s="311" t="str">
        <f t="shared" si="3"/>
        <v>26/06/2019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06580766</v>
      </c>
      <c r="B181" s="311" t="str">
        <f t="shared" si="3"/>
        <v>26/06/2019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06580766</v>
      </c>
      <c r="B182" s="311" t="str">
        <f t="shared" si="3"/>
        <v>26/06/2019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06580766</v>
      </c>
      <c r="B183" s="311" t="str">
        <f t="shared" si="3"/>
        <v>26/06/2019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06580766</v>
      </c>
      <c r="B184" s="311" t="str">
        <f t="shared" si="3"/>
        <v>26/06/2019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06580766</v>
      </c>
      <c r="B185" s="311" t="str">
        <f t="shared" si="3"/>
        <v>26/06/2019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06580766</v>
      </c>
      <c r="B186" s="311" t="str">
        <f t="shared" si="4"/>
        <v>26/06/2019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06580766</v>
      </c>
      <c r="B187" s="311" t="str">
        <f t="shared" si="4"/>
        <v>26/06/2019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06580766</v>
      </c>
      <c r="B188" s="311" t="str">
        <f t="shared" si="4"/>
        <v>26/06/2019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06580766</v>
      </c>
      <c r="B189" s="311" t="str">
        <f t="shared" si="4"/>
        <v>26/06/2019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06580766</v>
      </c>
      <c r="B190" s="311" t="str">
        <f t="shared" si="4"/>
        <v>26/06/2019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06580766</v>
      </c>
      <c r="B191" s="311" t="str">
        <f t="shared" si="4"/>
        <v>26/06/2019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06580766</v>
      </c>
      <c r="B192" s="311" t="str">
        <f t="shared" si="4"/>
        <v>26/06/2019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06580766</v>
      </c>
      <c r="B193" s="311" t="str">
        <f t="shared" si="4"/>
        <v>26/06/2019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06580766</v>
      </c>
      <c r="B194" s="311" t="str">
        <f t="shared" si="4"/>
        <v>26/06/2019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06580766</v>
      </c>
      <c r="B195" s="311" t="str">
        <f t="shared" si="4"/>
        <v>26/06/2019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06580766</v>
      </c>
      <c r="B196" s="311" t="str">
        <f t="shared" si="4"/>
        <v>26/06/2019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06580766</v>
      </c>
      <c r="B197" s="311" t="str">
        <f t="shared" si="4"/>
        <v>26/06/2019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06580766</v>
      </c>
      <c r="B198" s="311" t="str">
        <f t="shared" si="4"/>
        <v>26/06/2019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06580766</v>
      </c>
      <c r="B199" s="311" t="str">
        <f t="shared" si="4"/>
        <v>26/06/2019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06580766</v>
      </c>
      <c r="B200" s="311" t="str">
        <f t="shared" si="4"/>
        <v>26/06/2019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06580766</v>
      </c>
      <c r="B201" s="311" t="str">
        <f t="shared" si="4"/>
        <v>26/06/2019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06580766</v>
      </c>
      <c r="B202" s="311" t="str">
        <f t="shared" si="4"/>
        <v>26/06/2019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06580766</v>
      </c>
      <c r="B203" s="311" t="str">
        <f t="shared" si="4"/>
        <v>26/06/2019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06580766</v>
      </c>
      <c r="B204" s="311" t="str">
        <f t="shared" si="4"/>
        <v>26/06/2019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06580766</v>
      </c>
      <c r="B205" s="311" t="str">
        <f t="shared" si="4"/>
        <v>26/06/2019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06580766</v>
      </c>
      <c r="B206" s="311" t="str">
        <f t="shared" si="4"/>
        <v>26/06/2019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06580766</v>
      </c>
      <c r="B207" s="311" t="str">
        <f t="shared" si="4"/>
        <v>26/06/2019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06580766</v>
      </c>
      <c r="B208" s="311" t="str">
        <f t="shared" si="4"/>
        <v>26/06/2019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06580766</v>
      </c>
      <c r="B209" s="311" t="str">
        <f t="shared" si="4"/>
        <v>26/06/2019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06580766</v>
      </c>
      <c r="B210" s="311" t="str">
        <f t="shared" si="4"/>
        <v>26/06/2019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06580766</v>
      </c>
      <c r="B211" s="311" t="str">
        <f t="shared" si="4"/>
        <v>26/06/2019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06580766</v>
      </c>
      <c r="B212" s="311" t="str">
        <f t="shared" si="4"/>
        <v>26/06/2019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06580766</v>
      </c>
      <c r="B213" s="311" t="str">
        <f t="shared" si="4"/>
        <v>26/06/2019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06580766</v>
      </c>
      <c r="B214" s="311" t="str">
        <f t="shared" si="4"/>
        <v>26/06/2019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06580766</v>
      </c>
      <c r="B215" s="311" t="str">
        <f t="shared" si="4"/>
        <v>26/06/2019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06580766</v>
      </c>
      <c r="B216" s="311" t="str">
        <f t="shared" si="4"/>
        <v>26/06/2019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06580766</v>
      </c>
      <c r="B217" s="311" t="str">
        <f t="shared" si="4"/>
        <v>26/06/2019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06580766</v>
      </c>
      <c r="B218" s="311" t="str">
        <f t="shared" si="5"/>
        <v>26/06/2019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06580766</v>
      </c>
      <c r="B219" s="311" t="str">
        <f t="shared" si="5"/>
        <v>26/06/2019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06580766</v>
      </c>
      <c r="B220" s="311" t="str">
        <f t="shared" si="5"/>
        <v>26/06/2019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06580766</v>
      </c>
      <c r="B221" s="311" t="str">
        <f t="shared" si="5"/>
        <v>26/06/2019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06580766</v>
      </c>
      <c r="B222" s="311" t="str">
        <f t="shared" si="5"/>
        <v>26/06/2019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06580766</v>
      </c>
      <c r="B223" s="311" t="str">
        <f t="shared" si="5"/>
        <v>26/06/2019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06580766</v>
      </c>
      <c r="B224" s="311" t="str">
        <f t="shared" si="5"/>
        <v>26/06/2019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06580766</v>
      </c>
      <c r="B225" s="311" t="str">
        <f t="shared" si="5"/>
        <v>26/06/2019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06580766</v>
      </c>
      <c r="B226" s="311" t="str">
        <f t="shared" si="5"/>
        <v>26/06/2019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06580766</v>
      </c>
      <c r="B227" s="311" t="str">
        <f t="shared" si="5"/>
        <v>26/06/2019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06580766</v>
      </c>
      <c r="B228" s="311" t="str">
        <f t="shared" si="5"/>
        <v>26/06/2019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06580766</v>
      </c>
      <c r="B229" s="311" t="str">
        <f t="shared" si="5"/>
        <v>26/06/2019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06580766</v>
      </c>
      <c r="B230" s="311" t="str">
        <f t="shared" si="5"/>
        <v>26/06/2019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06580766</v>
      </c>
      <c r="B231" s="311" t="str">
        <f t="shared" si="5"/>
        <v>26/06/2019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06580766</v>
      </c>
      <c r="B232" s="311" t="str">
        <f t="shared" si="5"/>
        <v>26/06/2019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06580766</v>
      </c>
      <c r="B233" s="311" t="str">
        <f t="shared" si="5"/>
        <v>26/06/2019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06580766</v>
      </c>
      <c r="B234" s="311" t="str">
        <f t="shared" si="5"/>
        <v>26/06/2019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06580766</v>
      </c>
      <c r="B235" s="311" t="str">
        <f t="shared" si="5"/>
        <v>26/06/2019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06580766</v>
      </c>
      <c r="B236" s="311" t="str">
        <f t="shared" si="5"/>
        <v>26/06/2019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06580766</v>
      </c>
      <c r="B237" s="311" t="str">
        <f t="shared" si="5"/>
        <v>26/06/2019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06580766</v>
      </c>
      <c r="B238" s="311" t="str">
        <f t="shared" si="5"/>
        <v>26/06/2019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06580766</v>
      </c>
      <c r="B239" s="311" t="str">
        <f t="shared" si="5"/>
        <v>26/06/2019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06580766</v>
      </c>
      <c r="B240" s="311" t="str">
        <f t="shared" si="5"/>
        <v>26/06/2019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06580766</v>
      </c>
      <c r="B241" s="311" t="str">
        <f t="shared" si="5"/>
        <v>26/06/2019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06580766</v>
      </c>
      <c r="B242" s="311" t="str">
        <f t="shared" si="5"/>
        <v>26/06/2019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06580766</v>
      </c>
      <c r="B243" s="311" t="str">
        <f t="shared" si="5"/>
        <v>26/06/2019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2020-04-09T14:02:14Z</dcterms:created>
  <dcterms:modified xsi:type="dcterms:W3CDTF">2020-04-09T14:02:18Z</dcterms:modified>
  <cp:category/>
  <cp:version/>
  <cp:contentType/>
  <cp:contentStatus/>
</cp:coreProperties>
</file>