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EBROP\18072_EBROP_exports\"/>
    </mc:Choice>
  </mc:AlternateContent>
  <xr:revisionPtr revIDLastSave="0" documentId="13_ncr:1_{5BE5DE2D-14FD-4A82-AD9A-B635E57C008A}" xr6:coauthVersionLast="43" xr6:coauthVersionMax="43" xr10:uidLastSave="{00000000-0000-0000-0000-000000000000}"/>
  <bookViews>
    <workbookView xWindow="28680" yWindow="-120" windowWidth="29040" windowHeight="15840" xr2:uid="{F493F1DF-22F1-469D-BA1C-2F92EDC311A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<sst xmlns="http://schemas.openxmlformats.org/spreadsheetml/2006/main" count="986" uniqueCount="343">
  <si>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</si>
  <si>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</si>
  <si>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</si>
  <si>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</si>
  <si>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</si>
  <si>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</si>
  <si>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</si>
  <si>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</si>
  <si>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</si>
  <si>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</si>
  <si>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</si>
  <si>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</si>
  <si>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</si>
  <si>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</si>
  <si>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</si>
  <si>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</si>
  <si>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</si>
  <si>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</si>
  <si>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</si>
  <si>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</si>
  <si>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</si>
  <si>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</si>
  <si>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</si>
  <si>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</si>
  <si>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</si>
  <si>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</si>
  <si>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</si>
  <si>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</si>
  <si>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</si>
  <si>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</si>
  <si>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</si>
  <si>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</si>
  <si>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</si>
  <si>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</si>
  <si>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</si>
  <si>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</si>
  <si>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</si>
  <si>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</si>
  <si>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</si>
  <si>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</si>
  <si>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</si>
  <si>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</si>
  <si>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</si>
  <si>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</si>
  <si>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</si>
  <si>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</si>
  <si>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</si>
  <si>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</si>
  <si>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</si>
  <si>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</si>
  <si>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</si>
  <si>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</si>
  <si>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</si>
  <si>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</si>
  <si>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</si>
  <si>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06580884</t>
  </si>
  <si>
    <t>EBRON</t>
  </si>
  <si>
    <t>EBRON A PREBOIS 3</t>
  </si>
  <si>
    <t>PREBOIS</t>
  </si>
  <si>
    <t>Réseau de contrôle et surveillance</t>
  </si>
  <si>
    <t>facultatif #</t>
  </si>
  <si>
    <t>CODE_OPERATION</t>
  </si>
  <si>
    <t>TYPO_NATIONALE</t>
  </si>
  <si>
    <t>07/08/2018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</si>
  <si>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</si>
  <si>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</si>
  <si>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</si>
  <si>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</si>
  <si>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</si>
  <si>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</si>
  <si>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</si>
  <si>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</si>
  <si>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</si>
  <si>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</si>
  <si>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</si>
  <si>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</si>
  <si>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</si>
  <si>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</si>
  <si>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</si>
  <si>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</si>
  <si>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</si>
  <si>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</si>
  <si>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</si>
  <si>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</si>
  <si>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</si>
  <si>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</si>
  <si>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</si>
  <si>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</si>
  <si>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</si>
  <si>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</si>
  <si>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</si>
  <si>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</si>
  <si>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</si>
  <si>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</si>
  <si>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</si>
  <si>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</si>
  <si>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</si>
  <si>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</si>
  <si>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</si>
  <si>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</si>
  <si>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</si>
  <si>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</si>
  <si>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</si>
  <si>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</si>
  <si>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</si>
  <si>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</si>
  <si>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</si>
  <si>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</si>
  <si>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</si>
  <si>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</si>
  <si>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</si>
  <si>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</si>
  <si>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</si>
  <si>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</si>
  <si>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</si>
  <si>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</si>
  <si>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</si>
  <si>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</si>
  <si>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</si>
  <si>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</si>
  <si>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</si>
  <si>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</si>
  <si>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</si>
  <si>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</si>
  <si>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</si>
  <si>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</si>
  <si>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</si>
  <si>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</si>
  <si>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</si>
  <si>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</si>
  <si>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</si>
  <si>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</si>
  <si>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</si>
  <si>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</si>
  <si>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</si>
  <si>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</si>
  <si>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</si>
  <si>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</si>
  <si>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</si>
  <si>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</si>
  <si>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</si>
  <si>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</si>
  <si>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</si>
  <si>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</si>
  <si>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</si>
  <si>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</si>
  <si>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</si>
  <si>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</si>
  <si>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</si>
  <si>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</si>
  <si>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</si>
  <si>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</si>
  <si>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</si>
  <si>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</si>
  <si>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</si>
  <si>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</si>
  <si>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</si>
  <si>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</si>
  <si>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</si>
  <si>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</si>
  <si>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</si>
  <si>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</si>
  <si>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</si>
  <si>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</si>
  <si>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</si>
  <si>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</si>
  <si>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</si>
  <si>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</si>
  <si>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</si>
  <si>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</si>
  <si>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</si>
  <si>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</si>
  <si>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</si>
  <si>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</si>
  <si>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</si>
  <si>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</si>
  <si>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Perlidae</t>
  </si>
  <si>
    <t>155</t>
  </si>
  <si>
    <t>Dinocras</t>
  </si>
  <si>
    <t>156</t>
  </si>
  <si>
    <t>Perla</t>
  </si>
  <si>
    <t>164</t>
  </si>
  <si>
    <t>Hydropsychidae</t>
  </si>
  <si>
    <t>211</t>
  </si>
  <si>
    <t>Hydropsyche</t>
  </si>
  <si>
    <t>212</t>
  </si>
  <si>
    <t>Hydroptila</t>
  </si>
  <si>
    <t>200</t>
  </si>
  <si>
    <t>Polycentropodidae</t>
  </si>
  <si>
    <t>223</t>
  </si>
  <si>
    <t>Rhyacophila</t>
  </si>
  <si>
    <t>183</t>
  </si>
  <si>
    <t>Sericostoma</t>
  </si>
  <si>
    <t>322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</si>
  <si>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</si>
  <si>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</si>
  <si>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</si>
  <si>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</si>
  <si>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</si>
  <si>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</si>
  <si>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</si>
  <si>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</si>
  <si>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</si>
  <si>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</si>
  <si>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</si>
  <si>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</si>
  <si>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</si>
  <si>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</si>
  <si>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</si>
  <si>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</si>
  <si>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</si>
  <si>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</si>
  <si>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</si>
  <si>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</si>
  <si>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Oligoneuriella</t>
  </si>
  <si>
    <t>394</t>
  </si>
  <si>
    <t>Gerris</t>
  </si>
  <si>
    <t>735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</si>
  <si>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</si>
  <si>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</si>
  <si>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</si>
  <si>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</si>
  <si>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</si>
  <si>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</si>
  <si>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</si>
  <si>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</si>
  <si>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</si>
  <si>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</si>
  <si>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Hydraena</t>
  </si>
  <si>
    <t>608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</si>
  <si>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</si>
  <si>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</si>
  <si>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</si>
  <si>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</si>
  <si>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</si>
  <si>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</si>
  <si>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</si>
  <si>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</si>
  <si>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</si>
  <si>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</si>
  <si>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</si>
  <si>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</si>
  <si>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</si>
  <si>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</si>
  <si>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</si>
  <si>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</si>
  <si>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</si>
  <si>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</si>
  <si>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</si>
  <si>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</si>
  <si>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</si>
  <si>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</si>
  <si>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Gomphidae</t>
  </si>
  <si>
    <t>678</t>
  </si>
  <si>
    <t>HYDRACARIENS = Hydracarina</t>
  </si>
  <si>
    <t>906</t>
  </si>
  <si>
    <t>présence</t>
  </si>
  <si>
    <t>Radix</t>
  </si>
  <si>
    <t>1004</t>
  </si>
  <si>
    <t>OLIGOCHAETA</t>
  </si>
  <si>
    <t>933</t>
  </si>
  <si>
    <t>NEMATHELMINTHA</t>
  </si>
  <si>
    <t>3111</t>
  </si>
  <si>
    <t>18690155900069</t>
  </si>
  <si>
    <t>AERMC</t>
  </si>
  <si>
    <t>EBROP_2018-08-07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</si>
  <si>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</si>
  <si>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</si>
  <si>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</si>
  <si>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</si>
  <si>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</si>
  <si>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</si>
  <si>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</si>
  <si>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</si>
  <si>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</si>
  <si>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</si>
  <si>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</si>
  <si>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</si>
  <si>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</si>
  <si>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</si>
  <si>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</si>
  <si>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</si>
  <si>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</si>
  <si>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</si>
  <si>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</si>
  <si>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</si>
  <si>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</si>
  <si>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</si>
  <si>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</si>
  <si>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</si>
  <si>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</si>
  <si>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</si>
  <si>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</si>
  <si>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</si>
  <si>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</si>
  <si>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</si>
  <si>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</si>
  <si>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</si>
  <si>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</si>
  <si>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</si>
  <si>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</si>
  <si>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</si>
  <si>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</si>
  <si>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</si>
  <si>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</si>
  <si>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</si>
  <si>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</si>
  <si>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</si>
  <si>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</si>
  <si>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</si>
  <si>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</si>
  <si>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</si>
  <si>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</si>
  <si>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</si>
  <si>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</si>
  <si>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</si>
  <si>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</si>
  <si>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</si>
  <si>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</si>
  <si>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</si>
  <si>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</si>
  <si>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</si>
  <si>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</si>
  <si>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</si>
  <si>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</si>
  <si>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</si>
  <si>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</si>
  <si>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</si>
  <si>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P5,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</si>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</sst>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9B838797-621F-4F8F-84E7-EA506F93A96B}"/>
    <cellStyle name="Normal_résultats" xfId="1" xr:uid="{51DEDA34-93A7-4C7E-BDAA-37E276948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3E4B-3B96-45DE-8CD8-401126AD489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266</v>
      </c>
      <c r="B1" s="155"/>
      <c r="C1" s="156"/>
      <c r="D1" s="156"/>
      <c r="E1" s="156"/>
      <c r="F1" s="156"/>
      <c r="G1" s="156"/>
      <c r="H1" s="156"/>
      <c r="I1" s="157" t="s">
        <v>267</v>
      </c>
      <c r="J1" s="158" t="s">
        <v>266</v>
      </c>
      <c r="K1" s="159"/>
      <c r="L1" s="156"/>
      <c r="M1" s="156"/>
      <c r="N1" s="156"/>
      <c r="O1" s="156"/>
      <c r="P1" s="160"/>
      <c r="Q1" s="161"/>
      <c r="R1" s="157" t="s">
        <v>268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269</v>
      </c>
      <c r="D5" s="172" t="s">
        <v>21</v>
      </c>
      <c r="E5" s="171" t="s">
        <v>270</v>
      </c>
      <c r="F5" s="173" t="s">
        <v>271</v>
      </c>
      <c r="G5" s="171" t="s">
        <v>272</v>
      </c>
      <c r="H5" s="173" t="s">
        <v>273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6580884</v>
      </c>
      <c r="B6" s="180" t="s">
        <v>56</v>
      </c>
      <c r="C6" s="180" t="s">
        <v>57</v>
      </c>
      <c r="D6" s="181" t="s">
        <v>63</v>
      </c>
      <c r="E6" s="180">
        <v>911997.88539790246</v>
      </c>
      <c r="F6" s="180">
        <v>6416371.0622474412</v>
      </c>
      <c r="G6" s="180">
        <v>911942.21891546471</v>
      </c>
      <c r="H6" s="182">
        <v>6416498.4213609006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274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274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275</v>
      </c>
      <c r="F10" s="206"/>
      <c r="G10" s="207"/>
      <c r="H10" s="169"/>
      <c r="I10" s="169"/>
      <c r="J10" s="201" t="s">
        <v>276</v>
      </c>
      <c r="K10" s="202" t="s">
        <v>277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278</v>
      </c>
      <c r="C12" s="212">
        <v>12.7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279</v>
      </c>
      <c r="C13" s="215">
        <v>152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280</v>
      </c>
      <c r="C14" s="215">
        <v>8.14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281</v>
      </c>
      <c r="C15" s="220">
        <f>C13*C14</f>
        <v>1237.2800000000002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282</v>
      </c>
      <c r="C16" s="229">
        <f>+C15*0.05</f>
        <v>61.864000000000011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283</v>
      </c>
      <c r="K18" s="235" t="s">
        <v>83</v>
      </c>
      <c r="L18" s="236" t="s">
        <v>115</v>
      </c>
      <c r="M18" s="236" t="s">
        <v>276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10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94</v>
      </c>
      <c r="L20" s="232" t="s">
        <v>123</v>
      </c>
      <c r="M20" s="232" t="s">
        <v>145</v>
      </c>
      <c r="N20" s="239">
        <v>10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99</v>
      </c>
      <c r="L21" s="232" t="s">
        <v>133</v>
      </c>
      <c r="M21" s="232" t="s">
        <v>145</v>
      </c>
      <c r="N21" s="239">
        <v>30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101</v>
      </c>
      <c r="L22" s="232" t="s">
        <v>128</v>
      </c>
      <c r="M22" s="232" t="s">
        <v>145</v>
      </c>
      <c r="N22" s="239">
        <v>10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284</v>
      </c>
      <c r="D23" s="198"/>
      <c r="E23" s="198"/>
      <c r="F23" s="245"/>
      <c r="J23" s="241" t="s">
        <v>66</v>
      </c>
      <c r="K23" s="232" t="s">
        <v>96</v>
      </c>
      <c r="L23" s="232" t="s">
        <v>133</v>
      </c>
      <c r="M23" s="232" t="s">
        <v>149</v>
      </c>
      <c r="N23" s="239">
        <v>20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150</v>
      </c>
      <c r="K24" s="232" t="s">
        <v>96</v>
      </c>
      <c r="L24" s="232" t="s">
        <v>138</v>
      </c>
      <c r="M24" s="232" t="s">
        <v>149</v>
      </c>
      <c r="N24" s="239">
        <v>30</v>
      </c>
      <c r="O24" s="239"/>
      <c r="P24" s="239"/>
      <c r="Q24" s="239"/>
      <c r="R24" s="240"/>
      <c r="S24" s="160"/>
    </row>
    <row r="25" spans="1:19" ht="14.25" customHeight="1">
      <c r="A25" s="246" t="s">
        <v>285</v>
      </c>
      <c r="B25" s="247"/>
      <c r="C25" s="202" t="s">
        <v>73</v>
      </c>
      <c r="D25" s="202"/>
      <c r="E25" s="202"/>
      <c r="F25" s="248"/>
      <c r="J25" s="241" t="s">
        <v>151</v>
      </c>
      <c r="K25" s="232" t="s">
        <v>96</v>
      </c>
      <c r="L25" s="232" t="s">
        <v>128</v>
      </c>
      <c r="M25" s="232" t="s">
        <v>149</v>
      </c>
      <c r="N25" s="239">
        <v>10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286</v>
      </c>
      <c r="D26" s="202"/>
      <c r="E26" s="202"/>
      <c r="F26" s="248"/>
      <c r="J26" s="241" t="s">
        <v>152</v>
      </c>
      <c r="K26" s="232" t="s">
        <v>111</v>
      </c>
      <c r="L26" s="232" t="s">
        <v>138</v>
      </c>
      <c r="M26" s="232" t="s">
        <v>149</v>
      </c>
      <c r="N26" s="239">
        <v>25</v>
      </c>
      <c r="O26" s="239"/>
      <c r="P26" s="239"/>
      <c r="Q26" s="239"/>
      <c r="R26" s="240"/>
      <c r="S26" s="160"/>
    </row>
    <row r="27" spans="1:19" ht="14.25" customHeight="1">
      <c r="A27" s="246" t="s">
        <v>270</v>
      </c>
      <c r="B27" s="247"/>
      <c r="C27" s="189" t="s">
        <v>287</v>
      </c>
      <c r="D27" s="189"/>
      <c r="E27" s="189"/>
      <c r="F27" s="248"/>
      <c r="J27" s="241" t="s">
        <v>153</v>
      </c>
      <c r="K27" s="232" t="s">
        <v>96</v>
      </c>
      <c r="L27" s="232" t="s">
        <v>123</v>
      </c>
      <c r="M27" s="232" t="s">
        <v>154</v>
      </c>
      <c r="N27" s="239">
        <v>5</v>
      </c>
      <c r="O27" s="239"/>
      <c r="P27" s="239"/>
      <c r="Q27" s="239"/>
      <c r="R27" s="240"/>
      <c r="S27" s="160"/>
    </row>
    <row r="28" spans="1:19" ht="14.25" customHeight="1">
      <c r="A28" s="246" t="s">
        <v>271</v>
      </c>
      <c r="B28" s="247"/>
      <c r="C28" s="189" t="s">
        <v>288</v>
      </c>
      <c r="D28" s="189"/>
      <c r="E28" s="189"/>
      <c r="F28" s="248"/>
      <c r="J28" s="241" t="s">
        <v>155</v>
      </c>
      <c r="K28" s="232" t="s">
        <v>96</v>
      </c>
      <c r="L28" s="232" t="s">
        <v>138</v>
      </c>
      <c r="M28" s="232" t="s">
        <v>154</v>
      </c>
      <c r="N28" s="239">
        <v>15</v>
      </c>
      <c r="O28" s="239"/>
      <c r="P28" s="239"/>
      <c r="Q28" s="239"/>
      <c r="R28" s="240"/>
      <c r="S28" s="160"/>
    </row>
    <row r="29" spans="1:19" ht="14.25" customHeight="1">
      <c r="A29" s="246" t="s">
        <v>272</v>
      </c>
      <c r="B29" s="247"/>
      <c r="C29" s="189" t="s">
        <v>289</v>
      </c>
      <c r="D29" s="189"/>
      <c r="E29" s="189"/>
      <c r="F29" s="248"/>
      <c r="J29" s="241" t="s">
        <v>156</v>
      </c>
      <c r="K29" s="232" t="s">
        <v>96</v>
      </c>
      <c r="L29" s="232" t="s">
        <v>133</v>
      </c>
      <c r="M29" s="232" t="s">
        <v>154</v>
      </c>
      <c r="N29" s="239">
        <v>20</v>
      </c>
      <c r="O29" s="239"/>
      <c r="P29" s="239"/>
      <c r="Q29" s="239"/>
      <c r="R29" s="240"/>
    </row>
    <row r="30" spans="1:19" ht="14.25" customHeight="1">
      <c r="A30" s="246" t="s">
        <v>273</v>
      </c>
      <c r="B30" s="247"/>
      <c r="C30" s="189" t="s">
        <v>290</v>
      </c>
      <c r="D30" s="189"/>
      <c r="E30" s="189"/>
      <c r="F30" s="248"/>
      <c r="J30" s="249" t="s">
        <v>157</v>
      </c>
      <c r="K30" s="250" t="s">
        <v>96</v>
      </c>
      <c r="L30" s="250" t="s">
        <v>128</v>
      </c>
      <c r="M30" s="250" t="s">
        <v>154</v>
      </c>
      <c r="N30" s="251">
        <v>5</v>
      </c>
      <c r="O30" s="251"/>
      <c r="P30" s="251"/>
      <c r="Q30" s="251"/>
      <c r="R30" s="252"/>
    </row>
    <row r="31" spans="1:19" ht="14.25" customHeight="1">
      <c r="A31" s="246" t="s">
        <v>278</v>
      </c>
      <c r="B31" s="247"/>
      <c r="C31" s="189" t="s">
        <v>291</v>
      </c>
      <c r="D31" s="189"/>
      <c r="F31" s="248"/>
    </row>
    <row r="32" spans="1:19" ht="14.25" customHeight="1">
      <c r="A32" s="246" t="s">
        <v>279</v>
      </c>
      <c r="B32" s="247"/>
      <c r="C32" s="189" t="s">
        <v>292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280</v>
      </c>
      <c r="B33" s="253"/>
      <c r="C33" s="189" t="s">
        <v>293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281</v>
      </c>
      <c r="B34" s="253"/>
      <c r="C34" s="189" t="s">
        <v>294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282</v>
      </c>
      <c r="B35" s="253"/>
      <c r="C35" s="202" t="s">
        <v>295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296</v>
      </c>
      <c r="B36" s="253"/>
      <c r="C36" s="202" t="s">
        <v>297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298</v>
      </c>
      <c r="B37" s="263"/>
      <c r="C37" s="223" t="s">
        <v>299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266</v>
      </c>
      <c r="B41" s="159"/>
      <c r="C41" s="156"/>
      <c r="D41" s="156"/>
      <c r="E41" s="156"/>
      <c r="F41" s="156"/>
      <c r="G41" s="157" t="s">
        <v>300</v>
      </c>
      <c r="H41" s="158" t="s">
        <v>266</v>
      </c>
      <c r="I41" s="159"/>
      <c r="J41" s="156"/>
      <c r="K41" s="156"/>
      <c r="L41" s="156"/>
      <c r="M41" s="156"/>
      <c r="Q41" s="157" t="s">
        <v>301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302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303</v>
      </c>
      <c r="B47" s="278"/>
      <c r="C47" s="278"/>
      <c r="D47" s="278"/>
      <c r="E47" s="278"/>
      <c r="F47" s="278"/>
      <c r="G47" s="279"/>
      <c r="H47" s="280" t="s">
        <v>304</v>
      </c>
      <c r="I47" s="281" t="s">
        <v>305</v>
      </c>
      <c r="J47" s="282"/>
      <c r="K47" s="281" t="s">
        <v>306</v>
      </c>
      <c r="L47" s="282"/>
      <c r="M47" s="281" t="s">
        <v>307</v>
      </c>
      <c r="N47" s="282"/>
      <c r="O47" s="281" t="s">
        <v>308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309</v>
      </c>
      <c r="B49" s="290" t="s">
        <v>310</v>
      </c>
      <c r="C49" s="291" t="s">
        <v>84</v>
      </c>
      <c r="D49" s="292" t="s">
        <v>311</v>
      </c>
      <c r="E49" s="293" t="s">
        <v>312</v>
      </c>
      <c r="F49" s="293" t="s">
        <v>313</v>
      </c>
      <c r="G49" s="293" t="s">
        <v>314</v>
      </c>
      <c r="H49" s="294"/>
      <c r="I49" s="289" t="s">
        <v>315</v>
      </c>
      <c r="J49" s="289" t="s">
        <v>316</v>
      </c>
      <c r="K49" s="295" t="s">
        <v>315</v>
      </c>
      <c r="L49" s="296" t="s">
        <v>316</v>
      </c>
      <c r="M49" s="295" t="s">
        <v>315</v>
      </c>
      <c r="N49" s="296" t="s">
        <v>316</v>
      </c>
      <c r="O49" s="295" t="s">
        <v>315</v>
      </c>
      <c r="P49" s="296" t="s">
        <v>316</v>
      </c>
      <c r="Q49" s="297" t="s">
        <v>317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318</v>
      </c>
      <c r="B51" s="308" t="s">
        <v>318</v>
      </c>
      <c r="C51" s="309" t="s">
        <v>86</v>
      </c>
      <c r="D51" s="310">
        <v>11</v>
      </c>
      <c r="E51" s="310">
        <v>1</v>
      </c>
      <c r="F51" s="311" t="s">
        <v>87</v>
      </c>
      <c r="G51" s="312"/>
      <c r="H51" s="303"/>
      <c r="I51" s="312"/>
      <c r="J51" s="312"/>
      <c r="K51" s="313" t="s">
        <v>144</v>
      </c>
      <c r="L51" s="314">
        <v>3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319</v>
      </c>
      <c r="B52" s="316" t="s">
        <v>320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321</v>
      </c>
      <c r="B53" s="316" t="s">
        <v>322</v>
      </c>
      <c r="C53" s="317" t="s">
        <v>92</v>
      </c>
      <c r="D53" s="318">
        <v>9</v>
      </c>
      <c r="E53" s="318"/>
      <c r="F53" s="319"/>
      <c r="G53" s="320"/>
      <c r="H53" s="303"/>
      <c r="I53" s="320"/>
      <c r="J53" s="320"/>
      <c r="K53" s="321"/>
      <c r="L53" s="322"/>
      <c r="M53" s="321"/>
      <c r="N53" s="322"/>
      <c r="O53" s="321"/>
      <c r="P53" s="322"/>
      <c r="Q53" s="320">
        <v>0</v>
      </c>
    </row>
    <row r="54" spans="1:256" ht="22.5">
      <c r="A54" s="315" t="s">
        <v>323</v>
      </c>
      <c r="B54" s="316" t="s">
        <v>324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>
        <v>1</v>
      </c>
      <c r="M54" s="321"/>
      <c r="N54" s="322">
        <v>2</v>
      </c>
      <c r="O54" s="321" t="s">
        <v>146</v>
      </c>
      <c r="P54" s="322">
        <v>3</v>
      </c>
      <c r="Q54" s="320">
        <v>1</v>
      </c>
    </row>
    <row r="55" spans="1:256" ht="33.75">
      <c r="A55" s="315" t="s">
        <v>325</v>
      </c>
      <c r="B55" s="316" t="s">
        <v>326</v>
      </c>
      <c r="C55" s="323" t="s">
        <v>96</v>
      </c>
      <c r="D55" s="318">
        <v>7</v>
      </c>
      <c r="E55" s="318">
        <v>77</v>
      </c>
      <c r="F55" s="319" t="s">
        <v>97</v>
      </c>
      <c r="G55" s="320"/>
      <c r="H55" s="303"/>
      <c r="I55" s="320" t="s">
        <v>327</v>
      </c>
      <c r="J55" s="320">
        <v>3</v>
      </c>
      <c r="K55" s="321" t="s">
        <v>328</v>
      </c>
      <c r="L55" s="322">
        <v>4</v>
      </c>
      <c r="M55" s="321" t="s">
        <v>329</v>
      </c>
      <c r="N55" s="322">
        <v>2</v>
      </c>
      <c r="O55" s="321" t="s">
        <v>153</v>
      </c>
      <c r="P55" s="322">
        <v>1</v>
      </c>
      <c r="Q55" s="320">
        <v>7</v>
      </c>
    </row>
    <row r="56" spans="1:256" ht="33.75">
      <c r="A56" s="315" t="s">
        <v>330</v>
      </c>
      <c r="B56" s="316" t="s">
        <v>331</v>
      </c>
      <c r="C56" s="323" t="s">
        <v>99</v>
      </c>
      <c r="D56" s="318">
        <v>6</v>
      </c>
      <c r="E56" s="318">
        <v>4</v>
      </c>
      <c r="F56" s="319" t="s">
        <v>87</v>
      </c>
      <c r="G56" s="320"/>
      <c r="H56" s="303"/>
      <c r="I56" s="320"/>
      <c r="J56" s="320">
        <v>1</v>
      </c>
      <c r="K56" s="321" t="s">
        <v>147</v>
      </c>
      <c r="L56" s="322">
        <v>2</v>
      </c>
      <c r="M56" s="321"/>
      <c r="N56" s="322"/>
      <c r="O56" s="321"/>
      <c r="P56" s="322"/>
      <c r="Q56" s="320">
        <v>1</v>
      </c>
    </row>
    <row r="57" spans="1:256" ht="22.5">
      <c r="A57" s="315" t="s">
        <v>332</v>
      </c>
      <c r="B57" s="316" t="s">
        <v>333</v>
      </c>
      <c r="C57" s="317" t="s">
        <v>101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/>
      <c r="M57" s="321" t="s">
        <v>148</v>
      </c>
      <c r="N57" s="322">
        <v>1</v>
      </c>
      <c r="O57" s="321"/>
      <c r="P57" s="322"/>
      <c r="Q57" s="320">
        <v>1</v>
      </c>
    </row>
    <row r="58" spans="1:256" ht="22.5">
      <c r="A58" s="315" t="s">
        <v>334</v>
      </c>
      <c r="B58" s="316" t="s">
        <v>335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336</v>
      </c>
      <c r="B59" s="316" t="s">
        <v>337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338</v>
      </c>
      <c r="B60" s="316" t="s">
        <v>339</v>
      </c>
      <c r="C60" s="317" t="s">
        <v>107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/>
      <c r="O60" s="321"/>
      <c r="P60" s="322">
        <v>1</v>
      </c>
      <c r="Q60" s="320">
        <v>0</v>
      </c>
    </row>
    <row r="61" spans="1:256">
      <c r="A61" s="315" t="s">
        <v>340</v>
      </c>
      <c r="B61" s="316" t="s">
        <v>340</v>
      </c>
      <c r="C61" s="317" t="s">
        <v>109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341</v>
      </c>
      <c r="B62" s="325" t="s">
        <v>342</v>
      </c>
      <c r="C62" s="326" t="s">
        <v>111</v>
      </c>
      <c r="D62" s="327">
        <v>0</v>
      </c>
      <c r="E62" s="327">
        <v>15</v>
      </c>
      <c r="F62" s="328" t="s">
        <v>97</v>
      </c>
      <c r="G62" s="329"/>
      <c r="H62" s="303"/>
      <c r="I62" s="329" t="s">
        <v>152</v>
      </c>
      <c r="J62" s="329">
        <v>4</v>
      </c>
      <c r="K62" s="330"/>
      <c r="L62" s="331">
        <v>3</v>
      </c>
      <c r="M62" s="330"/>
      <c r="N62" s="331">
        <v>2</v>
      </c>
      <c r="O62" s="330"/>
      <c r="P62" s="331">
        <v>1</v>
      </c>
      <c r="Q62" s="329">
        <v>1</v>
      </c>
    </row>
    <row r="63" spans="1:256" ht="27.75" customHeight="1" thickBot="1">
      <c r="H63" s="332" t="s">
        <v>317</v>
      </c>
      <c r="I63" s="333">
        <v>3</v>
      </c>
      <c r="J63" s="334"/>
      <c r="K63" s="333">
        <v>4</v>
      </c>
      <c r="L63" s="334"/>
      <c r="M63" s="333">
        <v>3</v>
      </c>
      <c r="N63" s="334"/>
      <c r="O63" s="333">
        <v>2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14EA86F-DAB3-4120-B663-1CDD640FBB55}">
      <formula1>0</formula1>
      <formula2>50</formula2>
    </dataValidation>
    <dataValidation type="date" allowBlank="1" showErrorMessage="1" errorTitle="Date du prélèvement (jj/mm/aaaa)" sqref="D6:H6" xr:uid="{0CA314A3-B8F4-44B2-AA9A-F6DE5D3A88F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36CBD-12A4-45D6-BBFD-F5D3C14F345C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263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38321</v>
      </c>
      <c r="G23" s="31">
        <v>911948</v>
      </c>
      <c r="H23" s="31">
        <v>6416533</v>
      </c>
      <c r="I23" s="31">
        <v>598</v>
      </c>
      <c r="J23" s="31" t="s">
        <v>59</v>
      </c>
      <c r="K23" s="30">
        <v>911997.88539790246</v>
      </c>
      <c r="L23" s="30">
        <v>6416371.0622474412</v>
      </c>
      <c r="M23" s="30">
        <v>911942.21891546471</v>
      </c>
      <c r="N23" s="30">
        <v>6416498.4213609006</v>
      </c>
      <c r="O23" s="31">
        <v>12.7</v>
      </c>
      <c r="P23" s="31">
        <v>152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264</v>
      </c>
      <c r="B26" s="37" t="s">
        <v>265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8.14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77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15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94</v>
      </c>
      <c r="E67" s="80" t="s">
        <v>123</v>
      </c>
      <c r="F67" s="80" t="s">
        <v>145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99</v>
      </c>
      <c r="E68" s="80" t="s">
        <v>133</v>
      </c>
      <c r="F68" s="80" t="s">
        <v>145</v>
      </c>
      <c r="G68" s="83">
        <v>30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101</v>
      </c>
      <c r="E69" s="80" t="s">
        <v>128</v>
      </c>
      <c r="F69" s="80" t="s">
        <v>145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133</v>
      </c>
      <c r="F70" s="80" t="s">
        <v>149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150</v>
      </c>
      <c r="D71" s="80" t="s">
        <v>96</v>
      </c>
      <c r="E71" s="80" t="s">
        <v>138</v>
      </c>
      <c r="F71" s="80" t="s">
        <v>149</v>
      </c>
      <c r="G71" s="83">
        <v>30</v>
      </c>
      <c r="H71" s="80"/>
      <c r="I71" s="80">
        <v>0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151</v>
      </c>
      <c r="D72" s="80" t="s">
        <v>96</v>
      </c>
      <c r="E72" s="80" t="s">
        <v>128</v>
      </c>
      <c r="F72" s="80" t="s">
        <v>149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152</v>
      </c>
      <c r="D73" s="80" t="s">
        <v>111</v>
      </c>
      <c r="E73" s="80" t="s">
        <v>138</v>
      </c>
      <c r="F73" s="80" t="s">
        <v>149</v>
      </c>
      <c r="G73" s="83">
        <v>25</v>
      </c>
      <c r="H73" s="80"/>
      <c r="I73" s="80">
        <v>0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153</v>
      </c>
      <c r="D74" s="80" t="s">
        <v>96</v>
      </c>
      <c r="E74" s="80" t="s">
        <v>123</v>
      </c>
      <c r="F74" s="80" t="s">
        <v>154</v>
      </c>
      <c r="G74" s="83">
        <v>5</v>
      </c>
      <c r="H74" s="80"/>
      <c r="I74" s="80">
        <v>4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155</v>
      </c>
      <c r="D75" s="80" t="s">
        <v>96</v>
      </c>
      <c r="E75" s="80" t="s">
        <v>138</v>
      </c>
      <c r="F75" s="80" t="s">
        <v>154</v>
      </c>
      <c r="G75" s="83">
        <v>15</v>
      </c>
      <c r="H75" s="80"/>
      <c r="I75" s="80">
        <v>0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156</v>
      </c>
      <c r="D76" s="80" t="s">
        <v>96</v>
      </c>
      <c r="E76" s="80" t="s">
        <v>133</v>
      </c>
      <c r="F76" s="80" t="s">
        <v>154</v>
      </c>
      <c r="G76" s="83">
        <v>20</v>
      </c>
      <c r="H76" s="80"/>
      <c r="I76" s="80">
        <v>0</v>
      </c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157</v>
      </c>
      <c r="D77" s="80" t="s">
        <v>96</v>
      </c>
      <c r="E77" s="80" t="s">
        <v>128</v>
      </c>
      <c r="F77" s="80" t="s">
        <v>154</v>
      </c>
      <c r="G77" s="83">
        <v>5</v>
      </c>
      <c r="H77" s="80"/>
      <c r="I77" s="80">
        <v>0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158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159</v>
      </c>
      <c r="B82" s="53" t="s">
        <v>160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161</v>
      </c>
      <c r="B83" s="24" t="s">
        <v>162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163</v>
      </c>
      <c r="B84" s="63" t="s">
        <v>164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165</v>
      </c>
      <c r="E86" s="138" t="s">
        <v>166</v>
      </c>
      <c r="F86" s="139"/>
      <c r="G86" s="140"/>
      <c r="H86" s="123" t="s">
        <v>167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159</v>
      </c>
      <c r="D87" s="117" t="s">
        <v>161</v>
      </c>
      <c r="E87" s="116" t="s">
        <v>145</v>
      </c>
      <c r="F87" s="116" t="s">
        <v>149</v>
      </c>
      <c r="G87" s="116" t="s">
        <v>154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168</v>
      </c>
      <c r="D88" s="120" t="s">
        <v>169</v>
      </c>
      <c r="E88" s="83">
        <v>69</v>
      </c>
      <c r="F88" s="83">
        <v>15</v>
      </c>
      <c r="G88" s="83">
        <v>46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170</v>
      </c>
      <c r="D89" s="120" t="s">
        <v>171</v>
      </c>
      <c r="E89" s="83">
        <v>22</v>
      </c>
      <c r="F89" s="83">
        <v>3</v>
      </c>
      <c r="G89" s="83">
        <v>10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172</v>
      </c>
      <c r="D90" s="120" t="s">
        <v>173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174</v>
      </c>
      <c r="D91" s="120" t="s">
        <v>175</v>
      </c>
      <c r="E91" s="83">
        <v>3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176</v>
      </c>
      <c r="D92" s="120" t="s">
        <v>177</v>
      </c>
      <c r="E92" s="83">
        <v>6</v>
      </c>
      <c r="F92" s="83">
        <v>3</v>
      </c>
      <c r="G92" s="83">
        <v>6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178</v>
      </c>
      <c r="D93" s="120" t="s">
        <v>179</v>
      </c>
      <c r="E93" s="83">
        <v>3</v>
      </c>
      <c r="F93" s="83">
        <v>1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180</v>
      </c>
      <c r="D94" s="120" t="s">
        <v>181</v>
      </c>
      <c r="E94" s="83"/>
      <c r="F94" s="83"/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182</v>
      </c>
      <c r="D95" s="120" t="s">
        <v>183</v>
      </c>
      <c r="E95" s="83">
        <v>6</v>
      </c>
      <c r="F95" s="83">
        <v>10</v>
      </c>
      <c r="G95" s="83">
        <v>20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184</v>
      </c>
      <c r="D96" s="120" t="s">
        <v>185</v>
      </c>
      <c r="E96" s="83">
        <v>2</v>
      </c>
      <c r="F96" s="83">
        <v>3</v>
      </c>
      <c r="G96" s="83">
        <v>11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186</v>
      </c>
      <c r="D97" s="120" t="s">
        <v>187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188</v>
      </c>
      <c r="D98" s="120" t="s">
        <v>189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190</v>
      </c>
      <c r="D99" s="120" t="s">
        <v>191</v>
      </c>
      <c r="E99" s="83">
        <v>11</v>
      </c>
      <c r="F99" s="83">
        <v>9</v>
      </c>
      <c r="G99" s="83">
        <v>14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192</v>
      </c>
      <c r="D100" s="120" t="s">
        <v>193</v>
      </c>
      <c r="E100" s="83">
        <v>1</v>
      </c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194</v>
      </c>
      <c r="D101" s="120" t="s">
        <v>195</v>
      </c>
      <c r="E101" s="83">
        <v>293</v>
      </c>
      <c r="F101" s="83">
        <v>294</v>
      </c>
      <c r="G101" s="83">
        <v>107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196</v>
      </c>
      <c r="D102" s="120" t="s">
        <v>197</v>
      </c>
      <c r="E102" s="83">
        <v>507</v>
      </c>
      <c r="F102" s="83">
        <v>185</v>
      </c>
      <c r="G102" s="83">
        <v>133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198</v>
      </c>
      <c r="D103" s="120" t="s">
        <v>199</v>
      </c>
      <c r="E103" s="83"/>
      <c r="F103" s="83"/>
      <c r="G103" s="83">
        <v>2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200</v>
      </c>
      <c r="D104" s="120" t="s">
        <v>201</v>
      </c>
      <c r="E104" s="83">
        <v>3</v>
      </c>
      <c r="F104" s="83"/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202</v>
      </c>
      <c r="D105" s="120" t="s">
        <v>203</v>
      </c>
      <c r="E105" s="83"/>
      <c r="F105" s="83"/>
      <c r="G105" s="83">
        <v>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204</v>
      </c>
      <c r="D106" s="120" t="s">
        <v>205</v>
      </c>
      <c r="E106" s="83">
        <v>5</v>
      </c>
      <c r="F106" s="83">
        <v>1</v>
      </c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206</v>
      </c>
      <c r="D107" s="120" t="s">
        <v>207</v>
      </c>
      <c r="E107" s="83">
        <v>21</v>
      </c>
      <c r="F107" s="83">
        <v>64</v>
      </c>
      <c r="G107" s="83">
        <v>36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208</v>
      </c>
      <c r="D108" s="120" t="s">
        <v>209</v>
      </c>
      <c r="E108" s="83">
        <v>4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210</v>
      </c>
      <c r="D109" s="120" t="s">
        <v>211</v>
      </c>
      <c r="E109" s="83"/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212</v>
      </c>
      <c r="D110" s="120" t="s">
        <v>213</v>
      </c>
      <c r="E110" s="83"/>
      <c r="F110" s="83">
        <v>2</v>
      </c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214</v>
      </c>
      <c r="D111" s="120" t="s">
        <v>215</v>
      </c>
      <c r="E111" s="83">
        <v>2</v>
      </c>
      <c r="F111" s="83">
        <v>3</v>
      </c>
      <c r="G111" s="83">
        <v>15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216</v>
      </c>
      <c r="D112" s="120" t="s">
        <v>217</v>
      </c>
      <c r="E112" s="83">
        <v>5</v>
      </c>
      <c r="F112" s="83"/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218</v>
      </c>
      <c r="D113" s="120" t="s">
        <v>219</v>
      </c>
      <c r="E113" s="83">
        <v>12</v>
      </c>
      <c r="F113" s="83"/>
      <c r="G113" s="83">
        <v>5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220</v>
      </c>
      <c r="D114" s="120" t="s">
        <v>221</v>
      </c>
      <c r="E114" s="83">
        <v>1</v>
      </c>
      <c r="F114" s="83">
        <v>1</v>
      </c>
      <c r="G114" s="83">
        <v>8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222</v>
      </c>
      <c r="D115" s="120" t="s">
        <v>223</v>
      </c>
      <c r="E115" s="83">
        <v>2</v>
      </c>
      <c r="F115" s="83"/>
      <c r="G115" s="83">
        <v>8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224</v>
      </c>
      <c r="D116" s="120" t="s">
        <v>225</v>
      </c>
      <c r="E116" s="83">
        <v>148</v>
      </c>
      <c r="F116" s="83"/>
      <c r="G116" s="83">
        <v>31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226</v>
      </c>
      <c r="D117" s="120" t="s">
        <v>227</v>
      </c>
      <c r="E117" s="83">
        <v>3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228</v>
      </c>
      <c r="D118" s="120" t="s">
        <v>229</v>
      </c>
      <c r="E118" s="83">
        <v>1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230</v>
      </c>
      <c r="D119" s="120" t="s">
        <v>231</v>
      </c>
      <c r="E119" s="83">
        <v>10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232</v>
      </c>
      <c r="D120" s="120" t="s">
        <v>233</v>
      </c>
      <c r="E120" s="83">
        <v>2</v>
      </c>
      <c r="F120" s="83"/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234</v>
      </c>
      <c r="D121" s="120" t="s">
        <v>235</v>
      </c>
      <c r="E121" s="83"/>
      <c r="F121" s="83">
        <v>1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236</v>
      </c>
      <c r="D122" s="120" t="s">
        <v>237</v>
      </c>
      <c r="E122" s="83">
        <v>96</v>
      </c>
      <c r="F122" s="83">
        <v>136</v>
      </c>
      <c r="G122" s="83">
        <v>252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238</v>
      </c>
      <c r="D123" s="120" t="s">
        <v>239</v>
      </c>
      <c r="E123" s="83">
        <v>2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240</v>
      </c>
      <c r="D124" s="120" t="s">
        <v>241</v>
      </c>
      <c r="E124" s="83">
        <v>12</v>
      </c>
      <c r="F124" s="83">
        <v>3</v>
      </c>
      <c r="G124" s="83">
        <v>10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242</v>
      </c>
      <c r="D125" s="120" t="s">
        <v>243</v>
      </c>
      <c r="E125" s="83">
        <v>1</v>
      </c>
      <c r="F125" s="83"/>
      <c r="G125" s="83">
        <v>4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244</v>
      </c>
      <c r="D126" s="120" t="s">
        <v>245</v>
      </c>
      <c r="E126" s="83"/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246</v>
      </c>
      <c r="D127" s="120" t="s">
        <v>247</v>
      </c>
      <c r="E127" s="83">
        <v>8</v>
      </c>
      <c r="F127" s="83">
        <v>20</v>
      </c>
      <c r="G127" s="83">
        <v>15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248</v>
      </c>
      <c r="D128" s="120" t="s">
        <v>249</v>
      </c>
      <c r="E128" s="83"/>
      <c r="F128" s="83"/>
      <c r="G128" s="83">
        <v>1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250</v>
      </c>
      <c r="D129" s="120" t="s">
        <v>251</v>
      </c>
      <c r="E129" s="83"/>
      <c r="F129" s="83">
        <v>1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252</v>
      </c>
      <c r="D130" s="120" t="s">
        <v>253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254</v>
      </c>
      <c r="D131" s="120" t="s">
        <v>255</v>
      </c>
      <c r="E131" s="83" t="s">
        <v>256</v>
      </c>
      <c r="F131" s="83" t="s">
        <v>256</v>
      </c>
      <c r="G131" s="83" t="s">
        <v>256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257</v>
      </c>
      <c r="D132" s="120" t="s">
        <v>258</v>
      </c>
      <c r="E132" s="83">
        <v>1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259</v>
      </c>
      <c r="D133" s="120" t="s">
        <v>260</v>
      </c>
      <c r="E133" s="83">
        <v>52</v>
      </c>
      <c r="F133" s="83">
        <v>16</v>
      </c>
      <c r="G133" s="83">
        <v>3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261</v>
      </c>
      <c r="D134" s="120" t="s">
        <v>262</v>
      </c>
      <c r="E134" s="83"/>
      <c r="F134" s="83"/>
      <c r="G134" s="83" t="s">
        <v>256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06CA015-4B53-42AA-8ED7-29B1FDE1C167}">
      <formula1>$T$2:$T$3</formula1>
    </dataValidation>
    <dataValidation type="list" allowBlank="1" showErrorMessage="1" errorTitle="Bocal de regroupement" sqref="F78" xr:uid="{03EB18E4-D231-41B8-908D-EE98222E6503}">
      <formula1>#REF!</formula1>
    </dataValidation>
    <dataValidation type="list" allowBlank="1" showErrorMessage="1" errorTitle="Abondance végétation de 0 à 5" sqref="K78" xr:uid="{BB150D64-C39C-4A5C-A535-CCBEC9B539DD}">
      <formula1>#REF!</formula1>
    </dataValidation>
    <dataValidation type="list" allowBlank="1" showErrorMessage="1" errorTitle="Intensité du comatage de 0 à 5" sqref="H78" xr:uid="{CB190B7D-32E1-4B38-890D-DD673DE4A793}">
      <formula1>#REF!</formula1>
    </dataValidation>
    <dataValidation type="list" allowBlank="1" showErrorMessage="1" errorTitle="Codage SANDRE svp" sqref="E78" xr:uid="{478797A9-35A4-42AF-A023-8DA8F9E31D4B}">
      <formula1>#REF!</formula1>
    </dataValidation>
    <dataValidation type="list" allowBlank="1" showInputMessage="1" showErrorMessage="1" sqref="D78 IV67:IV78" xr:uid="{A28A55D1-C052-4C76-A290-203F6DD6E7EA}">
      <formula1>#REF!</formula1>
    </dataValidation>
    <dataValidation type="list" allowBlank="1" errorTitle="Codage SANDRE svp" sqref="E66:E77" xr:uid="{B5D3F95A-E8E4-459C-894D-51EAF38B05BC}">
      <formula1>"N1, N3, N5 , N6"</formula1>
    </dataValidation>
    <dataValidation type="list" allowBlank="1" showInputMessage="1" sqref="D67:D77" xr:uid="{1F6EF762-D0DA-4AF3-A024-E4774C49B574}">
      <formula1>"S1, S2, S3, S9, S10, S11, S18, S24, S25, S28, S29, S30"</formula1>
    </dataValidation>
    <dataValidation allowBlank="1" showErrorMessage="1" errorTitle="Altitude en mètres" sqref="K23:N23" xr:uid="{CC51BE50-D8A0-4047-B35F-23040F295F76}"/>
    <dataValidation type="list" allowBlank="1" errorTitle="Bocal de regroupement" sqref="F66:F77" xr:uid="{FA1EC20E-4E91-4426-A097-4982C6224ED0}">
      <formula1>"PhA , PhB, PhC"</formula1>
    </dataValidation>
    <dataValidation type="list" allowBlank="1" errorTitle="Intensité du comatage de 0 à 5" sqref="H66:H77" xr:uid="{BB4E515D-D9AD-4DC5-995A-3227BE937E56}">
      <formula1>"0, 1, 2, 3, 4, 5"</formula1>
    </dataValidation>
    <dataValidation type="list" allowBlank="1" errorTitle="Stabilité ou non du substrat" sqref="I66:I77" xr:uid="{AA06D3DC-042D-4A3A-A420-E8F611A6E3AD}">
      <formula1>"stable , moyennement stable , instable"</formula1>
    </dataValidation>
    <dataValidation type="list" allowBlank="1" errorTitle="Abondance végétation de 0 à 5" sqref="K66:K77" xr:uid="{3CE20A1E-1C92-4C9F-8F88-59063979F874}">
      <formula1>"0, 1, 2, 3, 4, 5"</formula1>
    </dataValidation>
    <dataValidation type="list" allowBlank="1" errorTitle="Choisir une des 4 catégories" error="Vous devez indiquer une des 4 catégories de la liste déroulante" sqref="I39:I50" xr:uid="{2EE76853-10A4-407A-9C62-193AA884EA5D}">
      <formula1>"D, M, MNR, P"</formula1>
    </dataValidation>
    <dataValidation type="list" allowBlank="1" sqref="D66" xr:uid="{05EED2BF-897F-457C-9210-AB8A2DB80F8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3413BA0-57B1-41C1-BF74-26F8F22421C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026B0E9-F540-4641-BB0B-97C1E24A8D0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514E956-3B23-48E1-88F0-D84449DBC5F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C48D27F-802B-44D2-A142-44B68C4901E3}">
      <formula1>1</formula1>
      <formula2>3</formula2>
    </dataValidation>
    <dataValidation allowBlank="1" showErrorMessage="1" promptTitle="ATTENTION" prompt="en Lambert II étendu" sqref="G23 E27:E28" xr:uid="{15E91266-5A9B-44C2-9673-D47C09155B5D}"/>
    <dataValidation type="textLength" allowBlank="1" showInputMessage="1" showErrorMessage="1" sqref="A41:E41 IS42:IV42" xr:uid="{7C3AB7E7-A3D0-4FD7-B837-D4E3BE551030}">
      <formula1>0</formula1>
      <formula2>50</formula2>
    </dataValidation>
    <dataValidation type="whole" allowBlank="1" showErrorMessage="1" errorTitle="Altitude en mètres" sqref="I23:I28" xr:uid="{E307F9BC-77F2-47C6-91C8-BD48DA125703}">
      <formula1>0</formula1>
      <formula2>4000</formula2>
    </dataValidation>
    <dataValidation type="decimal" allowBlank="1" showErrorMessage="1" errorTitle="Recouvrement en % de 0 à 100" sqref="H39:H50" xr:uid="{4A0D302A-41C0-4349-A575-184D2ECF4341}">
      <formula1>0</formula1>
      <formula2>100</formula2>
    </dataValidation>
    <dataValidation type="textLength" operator="equal" allowBlank="1" showErrorMessage="1" errorTitle="Code INSEE selon le type 00000" sqref="F23" xr:uid="{35A7B3D8-83EF-4F27-88A7-D548FC110499}">
      <formula1>5</formula1>
      <formula2>0</formula2>
    </dataValidation>
    <dataValidation type="date" allowBlank="1" showErrorMessage="1" errorTitle="Date du prélèvement (jj/mm/aaaa)" sqref="IV40" xr:uid="{732855A9-AAD9-40B0-B84E-FA2434A6CE1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2019-04-10T14:42:25Z</dcterms:created>
  <dcterms:modified xsi:type="dcterms:W3CDTF">2019-04-10T14:43:09Z</dcterms:modified>
</cp:coreProperties>
</file>