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7\commun\Laboratoire\RCO ETE 2018\6 - RE en cours\18072 JUILLET\18072 HERCL\18072_HERCL_exports\"/>
    </mc:Choice>
  </mc:AlternateContent>
  <xr:revisionPtr revIDLastSave="0" documentId="13_ncr:1_{C575A580-B607-4267-8C91-7154425586C6}" xr6:coauthVersionLast="41" xr6:coauthVersionMax="41" xr10:uidLastSave="{00000000-0000-0000-0000-000000000000}"/>
  <bookViews>
    <workbookView xWindow="-120" yWindow="-120" windowWidth="29040" windowHeight="15840" xr2:uid="{249D6DEA-9759-4B77-B48D-D720070ECEA2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<sst xmlns="http://schemas.openxmlformats.org/spreadsheetml/2006/main" count="1010" uniqueCount="361">
  <si>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</si>
  <si>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</si>
  <si>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</si>
  <si>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</si>
  <si>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</si>
  <si>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</si>
  <si>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</si>
  <si>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</si>
  <si>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</si>
  <si>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</si>
  <si>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</si>
  <si>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</si>
  <si>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</si>
  <si>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</si>
  <si>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</si>
  <si>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</si>
  <si>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</si>
  <si>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</si>
  <si>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</si>
  <si>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</si>
  <si>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</si>
  <si>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</si>
  <si>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</si>
  <si>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</si>
  <si>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</si>
  <si>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</si>
  <si>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</si>
  <si>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</si>
  <si>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</si>
  <si>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</si>
  <si>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</si>
  <si>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</si>
  <si>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</si>
  <si>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</si>
  <si>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</si>
  <si>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</si>
  <si>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</si>
  <si>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</si>
  <si>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</si>
  <si>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</si>
  <si>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</si>
  <si>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</si>
  <si>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</si>
  <si>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</si>
  <si>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</si>
  <si>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</si>
  <si>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</si>
  <si>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</si>
  <si>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</si>
  <si>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</si>
  <si>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</si>
  <si>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</si>
  <si>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</si>
  <si>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</si>
  <si>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</si>
  <si>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06580890</t>
  </si>
  <si>
    <t>HERBASSE</t>
  </si>
  <si>
    <t>HERBASSE A CLERIEUX 4</t>
  </si>
  <si>
    <t>CLERIEUX</t>
  </si>
  <si>
    <t>Réseau de contrôle et surveillance</t>
  </si>
  <si>
    <t>facultatif #</t>
  </si>
  <si>
    <t>CODE_OPERATION</t>
  </si>
  <si>
    <t>TYPO_NATIONALE</t>
  </si>
  <si>
    <t>04/07/2018</t>
  </si>
  <si>
    <t>38984189100036</t>
  </si>
  <si>
    <t>SAGE Environnement</t>
  </si>
  <si>
    <t>M5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</si>
  <si>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</si>
  <si>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</si>
  <si>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</si>
  <si>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</si>
  <si>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</si>
  <si>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</si>
  <si>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</si>
  <si>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</si>
  <si>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</si>
  <si>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</si>
  <si>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</si>
  <si>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</si>
  <si>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</si>
  <si>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</si>
  <si>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</si>
  <si>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</si>
  <si>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</si>
  <si>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</si>
  <si>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</si>
  <si>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</si>
  <si>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</si>
  <si>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</si>
  <si>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</si>
  <si>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</si>
  <si>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</si>
  <si>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</si>
  <si>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</si>
  <si>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</si>
  <si>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</si>
  <si>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</si>
  <si>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</si>
  <si>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</si>
  <si>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</si>
  <si>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</si>
  <si>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</si>
  <si>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</si>
  <si>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</si>
  <si>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</si>
  <si>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</si>
  <si>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</si>
  <si>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</si>
  <si>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</si>
  <si>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</si>
  <si>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</si>
  <si>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</si>
  <si>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</si>
  <si>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</si>
  <si>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</si>
  <si>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</si>
  <si>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</si>
  <si>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</si>
  <si>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</si>
  <si>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</si>
  <si>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</si>
  <si>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</si>
  <si>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</si>
  <si>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</si>
  <si>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</si>
  <si>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</si>
  <si>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</si>
  <si>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</si>
  <si>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</si>
  <si>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</si>
  <si>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</si>
  <si>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</si>
  <si>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</si>
  <si>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</si>
  <si>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</si>
  <si>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</si>
  <si>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</si>
  <si>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</si>
  <si>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</si>
  <si>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</si>
  <si>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</si>
  <si>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</si>
  <si>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</si>
  <si>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</si>
  <si>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</si>
  <si>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</si>
  <si>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</si>
  <si>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</si>
  <si>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</si>
  <si>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</si>
  <si>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</si>
  <si>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</si>
  <si>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</si>
  <si>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</si>
  <si>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</si>
  <si>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</si>
  <si>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</si>
  <si>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</si>
  <si>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</si>
  <si>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</si>
  <si>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</si>
  <si>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</si>
  <si>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</si>
  <si>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</si>
  <si>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</si>
  <si>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</si>
  <si>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</si>
  <si>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</si>
  <si>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</si>
  <si>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</si>
  <si>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</si>
  <si>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</si>
  <si>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</si>
  <si>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</si>
  <si>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Goeridae</t>
  </si>
  <si>
    <t>286</t>
  </si>
  <si>
    <t>Cheumatopsyche</t>
  </si>
  <si>
    <t>221</t>
  </si>
  <si>
    <t>Hydropsyche</t>
  </si>
  <si>
    <t>212</t>
  </si>
  <si>
    <t>Hydroptilidae</t>
  </si>
  <si>
    <t>193</t>
  </si>
  <si>
    <t>Hydroptila</t>
  </si>
  <si>
    <t>200</t>
  </si>
  <si>
    <t>Leptoceridae</t>
  </si>
  <si>
    <t>310</t>
  </si>
  <si>
    <t>Athripsodes</t>
  </si>
  <si>
    <t>311</t>
  </si>
  <si>
    <t>Mystacides</t>
  </si>
  <si>
    <t>312</t>
  </si>
  <si>
    <t>Psychomyia</t>
  </si>
  <si>
    <t>239</t>
  </si>
  <si>
    <t>Tinodes</t>
  </si>
  <si>
    <t>245</t>
  </si>
  <si>
    <t>Rhyacophila</t>
  </si>
  <si>
    <t>183</t>
  </si>
  <si>
    <t>Baetidae</t>
  </si>
  <si>
    <t>363</t>
  </si>
  <si>
    <t>Baetis</t>
  </si>
  <si>
    <t>364</t>
  </si>
  <si>
    <t>Procloeon</t>
  </si>
  <si>
    <t>390</t>
  </si>
  <si>
    <t>Caenis</t>
  </si>
  <si>
    <t>457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</si>
  <si>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</si>
  <si>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</si>
  <si>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</si>
  <si>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</si>
  <si>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</si>
  <si>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</si>
  <si>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</si>
  <si>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</si>
  <si>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Oligoneuriella</t>
  </si>
  <si>
    <t>394</t>
  </si>
  <si>
    <t>Potamanthus</t>
  </si>
  <si>
    <t>509</t>
  </si>
  <si>
    <t>Aphelocheirus</t>
  </si>
  <si>
    <t>721</t>
  </si>
  <si>
    <t>Micronecta</t>
  </si>
  <si>
    <t>719</t>
  </si>
  <si>
    <t>Dryopidae</t>
  </si>
  <si>
    <t>610</t>
  </si>
  <si>
    <t>Helichus = Pomatinus</t>
  </si>
  <si>
    <t>611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</si>
  <si>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</si>
  <si>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</si>
  <si>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</si>
  <si>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</si>
  <si>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</si>
  <si>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</si>
  <si>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</si>
  <si>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</si>
  <si>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</si>
  <si>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</si>
  <si>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Stenelmis</t>
  </si>
  <si>
    <t>617</t>
  </si>
  <si>
    <t>Gyrinidae</t>
  </si>
  <si>
    <t>512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</si>
  <si>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</si>
  <si>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</si>
  <si>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</si>
  <si>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</si>
  <si>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</si>
  <si>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</si>
  <si>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</si>
  <si>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</si>
  <si>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</si>
  <si>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</si>
  <si>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</si>
  <si>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</si>
  <si>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Boyeria</t>
  </si>
  <si>
    <t>670</t>
  </si>
  <si>
    <t>Calopteryx</t>
  </si>
  <si>
    <t>650</t>
  </si>
  <si>
    <t>Onychogomphus</t>
  </si>
  <si>
    <t>682</t>
  </si>
  <si>
    <t>Asellidae</t>
  </si>
  <si>
    <t>880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</si>
  <si>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</si>
  <si>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</si>
  <si>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</si>
  <si>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</si>
  <si>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</si>
  <si>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</si>
  <si>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</si>
  <si>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Corbicula</t>
  </si>
  <si>
    <t>1051</t>
  </si>
  <si>
    <t>Sphaeriidae</t>
  </si>
  <si>
    <t>1042</t>
  </si>
  <si>
    <t>Pisidium</t>
  </si>
  <si>
    <t>1043</t>
  </si>
  <si>
    <t>Potamopyrgus</t>
  </si>
  <si>
    <t>978</t>
  </si>
  <si>
    <t>OLIGOCHAETA</t>
  </si>
  <si>
    <t>933</t>
  </si>
  <si>
    <t>Dugesiidae</t>
  </si>
  <si>
    <t>1055</t>
  </si>
  <si>
    <t>Planariidae</t>
  </si>
  <si>
    <t>1061</t>
  </si>
  <si>
    <t>NEMATHELMINTHA</t>
  </si>
  <si>
    <t>3111</t>
  </si>
  <si>
    <t>18690155900069</t>
  </si>
  <si>
    <t>AERMC</t>
  </si>
  <si>
    <t>HERCL_2018-07-04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</si>
  <si>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</si>
  <si>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</si>
  <si>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</si>
  <si>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</si>
  <si>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</si>
  <si>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</si>
  <si>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</si>
  <si>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</si>
  <si>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</si>
  <si>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</si>
  <si>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</si>
  <si>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</si>
  <si>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</si>
  <si>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</si>
  <si>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</si>
  <si>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</si>
  <si>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</si>
  <si>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</si>
  <si>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</si>
  <si>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</si>
  <si>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</si>
  <si>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</si>
  <si>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</si>
  <si>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</si>
  <si>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</si>
  <si>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</si>
  <si>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</si>
  <si>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</si>
  <si>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</si>
  <si>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</si>
  <si>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</si>
  <si>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</si>
  <si>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</si>
  <si>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</si>
  <si>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</si>
  <si>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</si>
  <si>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</si>
  <si>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</si>
  <si>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</si>
  <si>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</si>
  <si>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</si>
  <si>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</si>
  <si>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</si>
  <si>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</si>
  <si>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</si>
  <si>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</si>
  <si>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</si>
  <si>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</si>
  <si>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</si>
  <si>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</si>
  <si>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</si>
  <si>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</si>
  <si>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</si>
  <si>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</si>
  <si>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</si>
  <si>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</si>
  <si>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</si>
  <si>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</si>
  <si>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</si>
  <si>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</si>
  <si>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</si>
  <si>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P5, P10</t>
  </si>
  <si>
    <t>P6, P11</t>
  </si>
  <si>
    <t>P7,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</si>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</sst>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BA98DEE2-260B-4593-9F8C-28EEE97C7BC4}"/>
    <cellStyle name="Normal_résultats" xfId="1" xr:uid="{4DD4B20C-1DC8-4731-A281-565EE8DA48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AAAFD-DF5B-4A7F-A0AD-00D89E08CB30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284</v>
      </c>
      <c r="B1" s="154"/>
      <c r="C1" s="155"/>
      <c r="D1" s="155"/>
      <c r="E1" s="155"/>
      <c r="F1" s="155"/>
      <c r="G1" s="155"/>
      <c r="H1" s="155"/>
      <c r="I1" s="156" t="s">
        <v>285</v>
      </c>
      <c r="J1" s="157" t="s">
        <v>284</v>
      </c>
      <c r="K1" s="158"/>
      <c r="L1" s="155"/>
      <c r="M1" s="155"/>
      <c r="N1" s="155"/>
      <c r="O1" s="155"/>
      <c r="P1" s="159"/>
      <c r="Q1" s="160"/>
      <c r="R1" s="156" t="s">
        <v>286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287</v>
      </c>
      <c r="D5" s="171" t="s">
        <v>21</v>
      </c>
      <c r="E5" s="170" t="s">
        <v>288</v>
      </c>
      <c r="F5" s="172" t="s">
        <v>289</v>
      </c>
      <c r="G5" s="170" t="s">
        <v>290</v>
      </c>
      <c r="H5" s="172" t="s">
        <v>291</v>
      </c>
      <c r="I5" s="173"/>
      <c r="J5" s="174" t="s">
        <v>114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6580890</v>
      </c>
      <c r="B6" s="179" t="s">
        <v>56</v>
      </c>
      <c r="C6" s="179" t="s">
        <v>57</v>
      </c>
      <c r="D6" s="180" t="s">
        <v>63</v>
      </c>
      <c r="E6" s="179">
        <v>853971.03243575979</v>
      </c>
      <c r="F6" s="179">
        <v>6442061.3032513931</v>
      </c>
      <c r="G6" s="179">
        <v>853997.7048834404</v>
      </c>
      <c r="H6" s="181">
        <v>6441906.4281853596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292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116</v>
      </c>
      <c r="K9" s="201" t="s">
        <v>292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293</v>
      </c>
      <c r="F10" s="205"/>
      <c r="G10" s="206"/>
      <c r="H10" s="168"/>
      <c r="I10" s="168"/>
      <c r="J10" s="200" t="s">
        <v>294</v>
      </c>
      <c r="K10" s="201" t="s">
        <v>295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121</v>
      </c>
      <c r="K11" s="201" t="s">
        <v>122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296</v>
      </c>
      <c r="C12" s="211">
        <v>12.8</v>
      </c>
      <c r="D12" s="168"/>
      <c r="E12" s="207"/>
      <c r="F12" s="208"/>
      <c r="G12" s="209"/>
      <c r="H12" s="168"/>
      <c r="I12" s="168"/>
      <c r="J12" s="200" t="s">
        <v>126</v>
      </c>
      <c r="K12" s="201" t="s">
        <v>127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297</v>
      </c>
      <c r="C13" s="214">
        <v>170</v>
      </c>
      <c r="D13" s="168"/>
      <c r="E13" s="207"/>
      <c r="F13" s="208"/>
      <c r="G13" s="209"/>
      <c r="H13" s="168"/>
      <c r="I13" s="168"/>
      <c r="J13" s="200" t="s">
        <v>131</v>
      </c>
      <c r="K13" s="201" t="s">
        <v>132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298</v>
      </c>
      <c r="C14" s="214">
        <v>8.51</v>
      </c>
      <c r="D14" s="168"/>
      <c r="E14" s="215"/>
      <c r="F14" s="216"/>
      <c r="G14" s="217"/>
      <c r="H14" s="168"/>
      <c r="I14" s="168"/>
      <c r="J14" s="200" t="s">
        <v>136</v>
      </c>
      <c r="K14" s="201" t="s">
        <v>137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299</v>
      </c>
      <c r="C15" s="219">
        <f>C13*C14</f>
        <v>1446.7</v>
      </c>
      <c r="D15" s="168"/>
      <c r="E15" s="220"/>
      <c r="F15" s="220"/>
      <c r="G15" s="220"/>
      <c r="H15" s="168"/>
      <c r="I15" s="168"/>
      <c r="J15" s="221" t="s">
        <v>141</v>
      </c>
      <c r="K15" s="222" t="s">
        <v>142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300</v>
      </c>
      <c r="C16" s="228">
        <f>+C15*0.05</f>
        <v>72.335000000000008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301</v>
      </c>
      <c r="K18" s="234" t="s">
        <v>83</v>
      </c>
      <c r="L18" s="235" t="s">
        <v>116</v>
      </c>
      <c r="M18" s="235" t="s">
        <v>294</v>
      </c>
      <c r="N18" s="235" t="s">
        <v>121</v>
      </c>
      <c r="O18" s="235" t="s">
        <v>126</v>
      </c>
      <c r="P18" s="235" t="s">
        <v>131</v>
      </c>
      <c r="Q18" s="235" t="s">
        <v>136</v>
      </c>
      <c r="R18" s="236" t="s">
        <v>141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145</v>
      </c>
      <c r="K19" s="231" t="s">
        <v>91</v>
      </c>
      <c r="L19" s="231" t="s">
        <v>124</v>
      </c>
      <c r="M19" s="231" t="s">
        <v>146</v>
      </c>
      <c r="N19" s="238">
        <v>90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147</v>
      </c>
      <c r="K20" s="231" t="s">
        <v>94</v>
      </c>
      <c r="L20" s="231" t="s">
        <v>124</v>
      </c>
      <c r="M20" s="231" t="s">
        <v>146</v>
      </c>
      <c r="N20" s="238">
        <v>15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148</v>
      </c>
      <c r="K21" s="231" t="s">
        <v>99</v>
      </c>
      <c r="L21" s="231" t="s">
        <v>134</v>
      </c>
      <c r="M21" s="231" t="s">
        <v>146</v>
      </c>
      <c r="N21" s="238">
        <v>15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149</v>
      </c>
      <c r="K22" s="231" t="s">
        <v>101</v>
      </c>
      <c r="L22" s="231" t="s">
        <v>129</v>
      </c>
      <c r="M22" s="231" t="s">
        <v>146</v>
      </c>
      <c r="N22" s="238">
        <v>15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302</v>
      </c>
      <c r="D23" s="197"/>
      <c r="E23" s="197"/>
      <c r="F23" s="244"/>
      <c r="J23" s="240" t="s">
        <v>150</v>
      </c>
      <c r="K23" s="231" t="s">
        <v>96</v>
      </c>
      <c r="L23" s="231" t="s">
        <v>134</v>
      </c>
      <c r="M23" s="231" t="s">
        <v>151</v>
      </c>
      <c r="N23" s="238">
        <v>15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152</v>
      </c>
      <c r="K24" s="231" t="s">
        <v>96</v>
      </c>
      <c r="L24" s="231" t="s">
        <v>129</v>
      </c>
      <c r="M24" s="231" t="s">
        <v>151</v>
      </c>
      <c r="N24" s="238">
        <v>15</v>
      </c>
      <c r="O24" s="238"/>
      <c r="P24" s="238"/>
      <c r="Q24" s="238"/>
      <c r="R24" s="239"/>
      <c r="S24" s="159"/>
    </row>
    <row r="25" spans="1:19" ht="14.25" customHeight="1">
      <c r="A25" s="245" t="s">
        <v>303</v>
      </c>
      <c r="B25" s="246"/>
      <c r="C25" s="201" t="s">
        <v>73</v>
      </c>
      <c r="D25" s="201"/>
      <c r="E25" s="201"/>
      <c r="F25" s="247"/>
      <c r="J25" s="240" t="s">
        <v>153</v>
      </c>
      <c r="K25" s="231" t="s">
        <v>96</v>
      </c>
      <c r="L25" s="231" t="s">
        <v>124</v>
      </c>
      <c r="M25" s="231" t="s">
        <v>151</v>
      </c>
      <c r="N25" s="238">
        <v>20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304</v>
      </c>
      <c r="D26" s="201"/>
      <c r="E26" s="201"/>
      <c r="F26" s="247"/>
      <c r="J26" s="240" t="s">
        <v>154</v>
      </c>
      <c r="K26" s="231" t="s">
        <v>112</v>
      </c>
      <c r="L26" s="231" t="s">
        <v>134</v>
      </c>
      <c r="M26" s="231" t="s">
        <v>151</v>
      </c>
      <c r="N26" s="238">
        <v>15</v>
      </c>
      <c r="O26" s="238"/>
      <c r="P26" s="238"/>
      <c r="Q26" s="238"/>
      <c r="R26" s="239"/>
      <c r="S26" s="159"/>
    </row>
    <row r="27" spans="1:19" ht="14.25" customHeight="1">
      <c r="A27" s="245" t="s">
        <v>288</v>
      </c>
      <c r="B27" s="246"/>
      <c r="C27" s="188" t="s">
        <v>305</v>
      </c>
      <c r="D27" s="188"/>
      <c r="E27" s="188"/>
      <c r="F27" s="247"/>
      <c r="J27" s="240" t="s">
        <v>155</v>
      </c>
      <c r="K27" s="231" t="s">
        <v>96</v>
      </c>
      <c r="L27" s="231" t="s">
        <v>139</v>
      </c>
      <c r="M27" s="231" t="s">
        <v>156</v>
      </c>
      <c r="N27" s="238">
        <v>25</v>
      </c>
      <c r="O27" s="238"/>
      <c r="P27" s="238"/>
      <c r="Q27" s="238"/>
      <c r="R27" s="239"/>
      <c r="S27" s="159"/>
    </row>
    <row r="28" spans="1:19" ht="14.25" customHeight="1">
      <c r="A28" s="245" t="s">
        <v>289</v>
      </c>
      <c r="B28" s="246"/>
      <c r="C28" s="188" t="s">
        <v>306</v>
      </c>
      <c r="D28" s="188"/>
      <c r="E28" s="188"/>
      <c r="F28" s="247"/>
      <c r="J28" s="240" t="s">
        <v>157</v>
      </c>
      <c r="K28" s="231" t="s">
        <v>96</v>
      </c>
      <c r="L28" s="231" t="s">
        <v>134</v>
      </c>
      <c r="M28" s="231" t="s">
        <v>156</v>
      </c>
      <c r="N28" s="238">
        <v>25</v>
      </c>
      <c r="O28" s="238"/>
      <c r="P28" s="238"/>
      <c r="Q28" s="238"/>
      <c r="R28" s="239"/>
      <c r="S28" s="159"/>
    </row>
    <row r="29" spans="1:19" ht="14.25" customHeight="1">
      <c r="A29" s="245" t="s">
        <v>290</v>
      </c>
      <c r="B29" s="246"/>
      <c r="C29" s="188" t="s">
        <v>307</v>
      </c>
      <c r="D29" s="188"/>
      <c r="E29" s="188"/>
      <c r="F29" s="247"/>
      <c r="J29" s="240" t="s">
        <v>158</v>
      </c>
      <c r="K29" s="231" t="s">
        <v>96</v>
      </c>
      <c r="L29" s="231" t="s">
        <v>129</v>
      </c>
      <c r="M29" s="231" t="s">
        <v>156</v>
      </c>
      <c r="N29" s="238">
        <v>80</v>
      </c>
      <c r="O29" s="238"/>
      <c r="P29" s="238"/>
      <c r="Q29" s="238"/>
      <c r="R29" s="239"/>
    </row>
    <row r="30" spans="1:19" ht="14.25" customHeight="1">
      <c r="A30" s="245" t="s">
        <v>291</v>
      </c>
      <c r="B30" s="246"/>
      <c r="C30" s="188" t="s">
        <v>308</v>
      </c>
      <c r="D30" s="188"/>
      <c r="E30" s="188"/>
      <c r="F30" s="247"/>
      <c r="J30" s="248" t="s">
        <v>159</v>
      </c>
      <c r="K30" s="249" t="s">
        <v>96</v>
      </c>
      <c r="L30" s="249" t="s">
        <v>124</v>
      </c>
      <c r="M30" s="249" t="s">
        <v>156</v>
      </c>
      <c r="N30" s="250">
        <v>10</v>
      </c>
      <c r="O30" s="250"/>
      <c r="P30" s="250"/>
      <c r="Q30" s="250"/>
      <c r="R30" s="251"/>
    </row>
    <row r="31" spans="1:19" ht="14.25" customHeight="1">
      <c r="A31" s="245" t="s">
        <v>296</v>
      </c>
      <c r="B31" s="246"/>
      <c r="C31" s="188" t="s">
        <v>309</v>
      </c>
      <c r="D31" s="188"/>
      <c r="F31" s="247"/>
    </row>
    <row r="32" spans="1:19" ht="14.25" customHeight="1">
      <c r="A32" s="245" t="s">
        <v>297</v>
      </c>
      <c r="B32" s="246"/>
      <c r="C32" s="188" t="s">
        <v>310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298</v>
      </c>
      <c r="B33" s="252"/>
      <c r="C33" s="188" t="s">
        <v>311</v>
      </c>
      <c r="D33" s="201"/>
      <c r="E33" s="201"/>
      <c r="F33" s="247"/>
      <c r="L33" s="253" t="s">
        <v>119</v>
      </c>
      <c r="M33" s="254"/>
      <c r="N33" s="255" t="s">
        <v>84</v>
      </c>
      <c r="O33" s="255" t="s">
        <v>120</v>
      </c>
    </row>
    <row r="34" spans="1:17" ht="14.25" customHeight="1">
      <c r="A34" s="200" t="s">
        <v>299</v>
      </c>
      <c r="B34" s="252"/>
      <c r="C34" s="188" t="s">
        <v>312</v>
      </c>
      <c r="D34" s="201"/>
      <c r="E34" s="201"/>
      <c r="F34" s="247"/>
      <c r="L34" s="256" t="s">
        <v>123</v>
      </c>
      <c r="M34" s="257"/>
      <c r="N34" s="258" t="s">
        <v>124</v>
      </c>
      <c r="O34" s="258" t="s">
        <v>125</v>
      </c>
    </row>
    <row r="35" spans="1:17" ht="14.25" customHeight="1">
      <c r="A35" s="200" t="s">
        <v>300</v>
      </c>
      <c r="B35" s="252"/>
      <c r="C35" s="201" t="s">
        <v>313</v>
      </c>
      <c r="D35" s="201"/>
      <c r="E35" s="201"/>
      <c r="F35" s="247"/>
      <c r="L35" s="259" t="s">
        <v>128</v>
      </c>
      <c r="M35" s="260"/>
      <c r="N35" s="261" t="s">
        <v>129</v>
      </c>
      <c r="O35" s="261" t="s">
        <v>130</v>
      </c>
    </row>
    <row r="36" spans="1:17" ht="14.25" customHeight="1">
      <c r="A36" s="200" t="s">
        <v>314</v>
      </c>
      <c r="B36" s="252"/>
      <c r="C36" s="201" t="s">
        <v>315</v>
      </c>
      <c r="D36" s="201"/>
      <c r="E36" s="201"/>
      <c r="F36" s="247"/>
      <c r="L36" s="259" t="s">
        <v>133</v>
      </c>
      <c r="M36" s="260"/>
      <c r="N36" s="261" t="s">
        <v>134</v>
      </c>
      <c r="O36" s="261" t="s">
        <v>135</v>
      </c>
    </row>
    <row r="37" spans="1:17" ht="14.25" customHeight="1">
      <c r="A37" s="221" t="s">
        <v>316</v>
      </c>
      <c r="B37" s="262"/>
      <c r="C37" s="222" t="s">
        <v>317</v>
      </c>
      <c r="D37" s="224"/>
      <c r="E37" s="224"/>
      <c r="F37" s="263"/>
      <c r="L37" s="264" t="s">
        <v>138</v>
      </c>
      <c r="M37" s="265"/>
      <c r="N37" s="266" t="s">
        <v>139</v>
      </c>
      <c r="O37" s="266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284</v>
      </c>
      <c r="B41" s="158"/>
      <c r="C41" s="155"/>
      <c r="D41" s="155"/>
      <c r="E41" s="155"/>
      <c r="F41" s="155"/>
      <c r="G41" s="156" t="s">
        <v>318</v>
      </c>
      <c r="H41" s="157" t="s">
        <v>284</v>
      </c>
      <c r="I41" s="158"/>
      <c r="J41" s="155"/>
      <c r="K41" s="155"/>
      <c r="L41" s="155"/>
      <c r="M41" s="155"/>
      <c r="Q41" s="156" t="s">
        <v>319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320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139</v>
      </c>
      <c r="J46" s="273"/>
      <c r="K46" s="274" t="s">
        <v>134</v>
      </c>
      <c r="L46" s="275"/>
      <c r="M46" s="274" t="s">
        <v>129</v>
      </c>
      <c r="N46" s="275"/>
      <c r="O46" s="274" t="s">
        <v>124</v>
      </c>
      <c r="P46" s="275"/>
    </row>
    <row r="47" spans="1:17" ht="12.75" customHeight="1">
      <c r="A47" s="276" t="s">
        <v>321</v>
      </c>
      <c r="B47" s="277"/>
      <c r="C47" s="277"/>
      <c r="D47" s="277"/>
      <c r="E47" s="277"/>
      <c r="F47" s="277"/>
      <c r="G47" s="278"/>
      <c r="H47" s="279" t="s">
        <v>322</v>
      </c>
      <c r="I47" s="280" t="s">
        <v>323</v>
      </c>
      <c r="J47" s="281"/>
      <c r="K47" s="280" t="s">
        <v>324</v>
      </c>
      <c r="L47" s="281"/>
      <c r="M47" s="280" t="s">
        <v>325</v>
      </c>
      <c r="N47" s="281"/>
      <c r="O47" s="280" t="s">
        <v>326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140</v>
      </c>
      <c r="J48" s="287"/>
      <c r="K48" s="286" t="s">
        <v>135</v>
      </c>
      <c r="L48" s="287"/>
      <c r="M48" s="286" t="s">
        <v>130</v>
      </c>
      <c r="N48" s="287"/>
      <c r="O48" s="286" t="s">
        <v>125</v>
      </c>
      <c r="P48" s="287"/>
    </row>
    <row r="49" spans="1:256" s="298" customFormat="1" ht="13.5" customHeight="1">
      <c r="A49" s="288" t="s">
        <v>327</v>
      </c>
      <c r="B49" s="289" t="s">
        <v>328</v>
      </c>
      <c r="C49" s="290" t="s">
        <v>84</v>
      </c>
      <c r="D49" s="291" t="s">
        <v>329</v>
      </c>
      <c r="E49" s="292" t="s">
        <v>330</v>
      </c>
      <c r="F49" s="292" t="s">
        <v>331</v>
      </c>
      <c r="G49" s="292" t="s">
        <v>332</v>
      </c>
      <c r="H49" s="293"/>
      <c r="I49" s="288" t="s">
        <v>333</v>
      </c>
      <c r="J49" s="288" t="s">
        <v>334</v>
      </c>
      <c r="K49" s="294" t="s">
        <v>333</v>
      </c>
      <c r="L49" s="295" t="s">
        <v>334</v>
      </c>
      <c r="M49" s="294" t="s">
        <v>333</v>
      </c>
      <c r="N49" s="295" t="s">
        <v>334</v>
      </c>
      <c r="O49" s="294" t="s">
        <v>333</v>
      </c>
      <c r="P49" s="295" t="s">
        <v>334</v>
      </c>
      <c r="Q49" s="296" t="s">
        <v>335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336</v>
      </c>
      <c r="B51" s="307" t="s">
        <v>336</v>
      </c>
      <c r="C51" s="308" t="s">
        <v>86</v>
      </c>
      <c r="D51" s="309">
        <v>11</v>
      </c>
      <c r="E51" s="309"/>
      <c r="F51" s="310"/>
      <c r="G51" s="311"/>
      <c r="H51" s="302"/>
      <c r="I51" s="311"/>
      <c r="J51" s="311"/>
      <c r="K51" s="312"/>
      <c r="L51" s="313"/>
      <c r="M51" s="312"/>
      <c r="N51" s="313"/>
      <c r="O51" s="312"/>
      <c r="P51" s="313"/>
      <c r="Q51" s="311">
        <v>0</v>
      </c>
    </row>
    <row r="52" spans="1:256">
      <c r="A52" s="314" t="s">
        <v>337</v>
      </c>
      <c r="B52" s="315" t="s">
        <v>338</v>
      </c>
      <c r="C52" s="316" t="s">
        <v>89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339</v>
      </c>
      <c r="B53" s="315" t="s">
        <v>340</v>
      </c>
      <c r="C53" s="316" t="s">
        <v>91</v>
      </c>
      <c r="D53" s="317">
        <v>9</v>
      </c>
      <c r="E53" s="317">
        <v>1</v>
      </c>
      <c r="F53" s="318" t="s">
        <v>92</v>
      </c>
      <c r="G53" s="319"/>
      <c r="H53" s="302"/>
      <c r="I53" s="319"/>
      <c r="J53" s="319"/>
      <c r="K53" s="320"/>
      <c r="L53" s="321"/>
      <c r="M53" s="320"/>
      <c r="N53" s="321"/>
      <c r="O53" s="320" t="s">
        <v>145</v>
      </c>
      <c r="P53" s="321">
        <v>1</v>
      </c>
      <c r="Q53" s="319">
        <v>1</v>
      </c>
    </row>
    <row r="54" spans="1:256" ht="22.5">
      <c r="A54" s="314" t="s">
        <v>341</v>
      </c>
      <c r="B54" s="315" t="s">
        <v>342</v>
      </c>
      <c r="C54" s="322" t="s">
        <v>94</v>
      </c>
      <c r="D54" s="317">
        <v>8</v>
      </c>
      <c r="E54" s="317">
        <v>1</v>
      </c>
      <c r="F54" s="318" t="s">
        <v>92</v>
      </c>
      <c r="G54" s="319"/>
      <c r="H54" s="302"/>
      <c r="I54" s="319"/>
      <c r="J54" s="319"/>
      <c r="K54" s="320"/>
      <c r="L54" s="321"/>
      <c r="M54" s="320"/>
      <c r="N54" s="321">
        <v>1</v>
      </c>
      <c r="O54" s="320" t="s">
        <v>147</v>
      </c>
      <c r="P54" s="321">
        <v>2</v>
      </c>
      <c r="Q54" s="319">
        <v>1</v>
      </c>
    </row>
    <row r="55" spans="1:256" ht="33.75">
      <c r="A55" s="314" t="s">
        <v>343</v>
      </c>
      <c r="B55" s="315" t="s">
        <v>344</v>
      </c>
      <c r="C55" s="322" t="s">
        <v>96</v>
      </c>
      <c r="D55" s="317">
        <v>7</v>
      </c>
      <c r="E55" s="317">
        <v>87</v>
      </c>
      <c r="F55" s="318" t="s">
        <v>97</v>
      </c>
      <c r="G55" s="319"/>
      <c r="H55" s="302"/>
      <c r="I55" s="319" t="s">
        <v>155</v>
      </c>
      <c r="J55" s="319">
        <v>1</v>
      </c>
      <c r="K55" s="320" t="s">
        <v>345</v>
      </c>
      <c r="L55" s="321">
        <v>4</v>
      </c>
      <c r="M55" s="320" t="s">
        <v>346</v>
      </c>
      <c r="N55" s="321">
        <v>3</v>
      </c>
      <c r="O55" s="320" t="s">
        <v>347</v>
      </c>
      <c r="P55" s="321">
        <v>2</v>
      </c>
      <c r="Q55" s="319">
        <v>7</v>
      </c>
    </row>
    <row r="56" spans="1:256" ht="33.75">
      <c r="A56" s="314" t="s">
        <v>348</v>
      </c>
      <c r="B56" s="315" t="s">
        <v>349</v>
      </c>
      <c r="C56" s="322" t="s">
        <v>99</v>
      </c>
      <c r="D56" s="317">
        <v>6</v>
      </c>
      <c r="E56" s="317">
        <v>1</v>
      </c>
      <c r="F56" s="318" t="s">
        <v>92</v>
      </c>
      <c r="G56" s="319"/>
      <c r="H56" s="302"/>
      <c r="I56" s="319"/>
      <c r="J56" s="319">
        <v>1</v>
      </c>
      <c r="K56" s="320" t="s">
        <v>148</v>
      </c>
      <c r="L56" s="321">
        <v>4</v>
      </c>
      <c r="M56" s="320"/>
      <c r="N56" s="321">
        <v>3</v>
      </c>
      <c r="O56" s="320"/>
      <c r="P56" s="321">
        <v>2</v>
      </c>
      <c r="Q56" s="319">
        <v>1</v>
      </c>
    </row>
    <row r="57" spans="1:256" ht="22.5">
      <c r="A57" s="314" t="s">
        <v>350</v>
      </c>
      <c r="B57" s="315" t="s">
        <v>351</v>
      </c>
      <c r="C57" s="316" t="s">
        <v>101</v>
      </c>
      <c r="D57" s="317">
        <v>5</v>
      </c>
      <c r="E57" s="317">
        <v>1</v>
      </c>
      <c r="F57" s="318" t="s">
        <v>92</v>
      </c>
      <c r="G57" s="319"/>
      <c r="H57" s="302"/>
      <c r="I57" s="319"/>
      <c r="J57" s="319"/>
      <c r="K57" s="320"/>
      <c r="L57" s="321"/>
      <c r="M57" s="320" t="s">
        <v>149</v>
      </c>
      <c r="N57" s="321">
        <v>2</v>
      </c>
      <c r="O57" s="320"/>
      <c r="P57" s="321">
        <v>1</v>
      </c>
      <c r="Q57" s="319">
        <v>1</v>
      </c>
    </row>
    <row r="58" spans="1:256" ht="22.5">
      <c r="A58" s="314" t="s">
        <v>352</v>
      </c>
      <c r="B58" s="315" t="s">
        <v>353</v>
      </c>
      <c r="C58" s="316" t="s">
        <v>103</v>
      </c>
      <c r="D58" s="317">
        <v>4</v>
      </c>
      <c r="E58" s="317">
        <v>1</v>
      </c>
      <c r="F58" s="318" t="s">
        <v>92</v>
      </c>
      <c r="G58" s="319"/>
      <c r="H58" s="302"/>
      <c r="I58" s="319"/>
      <c r="J58" s="319"/>
      <c r="K58" s="320"/>
      <c r="L58" s="321"/>
      <c r="M58" s="320"/>
      <c r="N58" s="321">
        <v>1</v>
      </c>
      <c r="O58" s="320"/>
      <c r="P58" s="321">
        <v>2</v>
      </c>
      <c r="Q58" s="319">
        <v>0</v>
      </c>
    </row>
    <row r="59" spans="1:256" ht="22.5">
      <c r="A59" s="314" t="s">
        <v>354</v>
      </c>
      <c r="B59" s="315" t="s">
        <v>355</v>
      </c>
      <c r="C59" s="316" t="s">
        <v>105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356</v>
      </c>
      <c r="B60" s="315" t="s">
        <v>357</v>
      </c>
      <c r="C60" s="316" t="s">
        <v>107</v>
      </c>
      <c r="D60" s="317">
        <v>2</v>
      </c>
      <c r="E60" s="317">
        <v>2</v>
      </c>
      <c r="F60" s="318" t="s">
        <v>92</v>
      </c>
      <c r="G60" s="319"/>
      <c r="H60" s="302"/>
      <c r="I60" s="319"/>
      <c r="J60" s="319"/>
      <c r="K60" s="320"/>
      <c r="L60" s="321"/>
      <c r="M60" s="320"/>
      <c r="N60" s="321">
        <v>1</v>
      </c>
      <c r="O60" s="320"/>
      <c r="P60" s="321">
        <v>2</v>
      </c>
      <c r="Q60" s="319">
        <v>0</v>
      </c>
    </row>
    <row r="61" spans="1:256">
      <c r="A61" s="314" t="s">
        <v>358</v>
      </c>
      <c r="B61" s="315" t="s">
        <v>358</v>
      </c>
      <c r="C61" s="316" t="s">
        <v>109</v>
      </c>
      <c r="D61" s="317">
        <v>1</v>
      </c>
      <c r="E61" s="317"/>
      <c r="F61" s="318" t="s">
        <v>110</v>
      </c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359</v>
      </c>
      <c r="B62" s="324" t="s">
        <v>360</v>
      </c>
      <c r="C62" s="325" t="s">
        <v>112</v>
      </c>
      <c r="D62" s="326">
        <v>0</v>
      </c>
      <c r="E62" s="326">
        <v>6</v>
      </c>
      <c r="F62" s="327" t="s">
        <v>97</v>
      </c>
      <c r="G62" s="328"/>
      <c r="H62" s="302"/>
      <c r="I62" s="328"/>
      <c r="J62" s="328">
        <v>1</v>
      </c>
      <c r="K62" s="329" t="s">
        <v>154</v>
      </c>
      <c r="L62" s="330">
        <v>4</v>
      </c>
      <c r="M62" s="329"/>
      <c r="N62" s="330">
        <v>3</v>
      </c>
      <c r="O62" s="329"/>
      <c r="P62" s="330">
        <v>2</v>
      </c>
      <c r="Q62" s="328">
        <v>1</v>
      </c>
    </row>
    <row r="63" spans="1:256" ht="27.75" customHeight="1" thickBot="1">
      <c r="H63" s="331" t="s">
        <v>335</v>
      </c>
      <c r="I63" s="332">
        <v>1</v>
      </c>
      <c r="J63" s="333"/>
      <c r="K63" s="332">
        <v>4</v>
      </c>
      <c r="L63" s="333"/>
      <c r="M63" s="332">
        <v>3</v>
      </c>
      <c r="N63" s="333"/>
      <c r="O63" s="332">
        <v>4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5E2F385B-AA8E-4890-B9FF-453CD7005031}">
      <formula1>0</formula1>
      <formula2>50</formula2>
    </dataValidation>
    <dataValidation type="date" allowBlank="1" showErrorMessage="1" errorTitle="Date du prélèvement (jj/mm/aaaa)" sqref="D6:H6" xr:uid="{79C25381-96EB-4459-8B5E-B5B8B81DA145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98227-1CFA-4E5D-85B4-C6DC632113C9}">
  <sheetPr codeName="Feuil1">
    <tabColor theme="9" tint="0.39997558519241921"/>
  </sheetPr>
  <dimension ref="A1:IV489"/>
  <sheetViews>
    <sheetView view="pageBreakPreview" zoomScale="75" zoomScaleNormal="75" zoomScaleSheetLayoutView="75" workbookViewId="0">
      <selection sqref="A1:H1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5" t="s">
        <v>281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26096</v>
      </c>
      <c r="G23" s="36">
        <v>853982</v>
      </c>
      <c r="H23" s="36">
        <v>6441835</v>
      </c>
      <c r="I23" s="36">
        <v>145</v>
      </c>
      <c r="J23" s="36" t="s">
        <v>59</v>
      </c>
      <c r="K23" s="35">
        <v>853971.03243575979</v>
      </c>
      <c r="L23" s="35">
        <v>6442061.3032513931</v>
      </c>
      <c r="M23" s="35">
        <v>853997.7048834404</v>
      </c>
      <c r="N23" s="35">
        <v>6441906.4281853596</v>
      </c>
      <c r="O23" s="36">
        <v>12.8</v>
      </c>
      <c r="P23" s="36">
        <v>170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282</v>
      </c>
      <c r="B26" s="42" t="s">
        <v>283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14.25">
      <c r="A39" s="75" t="s">
        <v>55</v>
      </c>
      <c r="B39" s="75" t="s">
        <v>56</v>
      </c>
      <c r="C39" s="75" t="s">
        <v>57</v>
      </c>
      <c r="D39" s="76" t="s">
        <v>63</v>
      </c>
      <c r="E39" s="77">
        <v>8.51</v>
      </c>
      <c r="F39" s="78" t="s">
        <v>85</v>
      </c>
      <c r="G39" s="79" t="s">
        <v>86</v>
      </c>
      <c r="H39" s="80"/>
      <c r="I39" s="80"/>
      <c r="R39"/>
      <c r="S39"/>
      <c r="T39"/>
    </row>
    <row r="40" spans="1:256" ht="14.25">
      <c r="A40" s="71" t="s">
        <v>87</v>
      </c>
      <c r="B40" s="81"/>
      <c r="C40" s="81"/>
      <c r="D40" s="82"/>
      <c r="E40" s="81"/>
      <c r="F40" s="78" t="s">
        <v>88</v>
      </c>
      <c r="G40" s="79" t="s">
        <v>89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90</v>
      </c>
      <c r="G41" s="79" t="s">
        <v>91</v>
      </c>
      <c r="H41" s="83">
        <v>1</v>
      </c>
      <c r="I41" s="80" t="s">
        <v>92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1</v>
      </c>
      <c r="I42" s="80" t="s">
        <v>92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87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1</v>
      </c>
      <c r="I44" s="80" t="s">
        <v>92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1</v>
      </c>
      <c r="I45" s="80" t="s">
        <v>92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>
        <v>1</v>
      </c>
      <c r="I46" s="80" t="s">
        <v>92</v>
      </c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>
        <v>2</v>
      </c>
      <c r="I48" s="80" t="s">
        <v>92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/>
      <c r="I49" s="80" t="s">
        <v>110</v>
      </c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>
        <v>6</v>
      </c>
      <c r="I50" s="80" t="s">
        <v>97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113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114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115</v>
      </c>
      <c r="C55" s="12"/>
      <c r="D55" s="12"/>
      <c r="E55" s="12"/>
      <c r="F55" s="13"/>
      <c r="G55" s="93"/>
      <c r="J55"/>
      <c r="T55"/>
    </row>
    <row r="56" spans="1:256">
      <c r="A56" s="18" t="s">
        <v>116</v>
      </c>
      <c r="B56" s="10" t="s">
        <v>115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117</v>
      </c>
      <c r="B57" s="10" t="s">
        <v>118</v>
      </c>
      <c r="C57" s="10"/>
      <c r="D57" s="10"/>
      <c r="E57" s="10"/>
      <c r="F57" s="19"/>
      <c r="G57" s="93"/>
      <c r="H57" s="94" t="s">
        <v>119</v>
      </c>
      <c r="I57" s="94" t="s">
        <v>84</v>
      </c>
      <c r="J57" s="94" t="s">
        <v>120</v>
      </c>
      <c r="T57"/>
    </row>
    <row r="58" spans="1:256">
      <c r="A58" s="18" t="s">
        <v>121</v>
      </c>
      <c r="B58" s="10" t="s">
        <v>122</v>
      </c>
      <c r="C58" s="10"/>
      <c r="D58" s="10"/>
      <c r="E58" s="10"/>
      <c r="F58" s="19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8" t="s">
        <v>126</v>
      </c>
      <c r="B59" s="10" t="s">
        <v>127</v>
      </c>
      <c r="C59" s="10"/>
      <c r="D59" s="10"/>
      <c r="E59" s="10"/>
      <c r="F59" s="19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8" t="s">
        <v>131</v>
      </c>
      <c r="B60" s="10" t="s">
        <v>132</v>
      </c>
      <c r="C60" s="10"/>
      <c r="D60" s="10"/>
      <c r="E60" s="10"/>
      <c r="F60" s="19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8" t="s">
        <v>136</v>
      </c>
      <c r="B61" s="10" t="s">
        <v>137</v>
      </c>
      <c r="C61" s="10"/>
      <c r="D61" s="10"/>
      <c r="E61" s="10"/>
      <c r="F61" s="19"/>
      <c r="G61" s="97"/>
      <c r="H61" s="98" t="s">
        <v>138</v>
      </c>
      <c r="I61" s="98" t="s">
        <v>139</v>
      </c>
      <c r="J61" s="98" t="s">
        <v>140</v>
      </c>
      <c r="O61" s="52"/>
      <c r="P61" s="52"/>
      <c r="Q61" s="52"/>
      <c r="R61" s="52"/>
      <c r="S61" s="52"/>
      <c r="T61" s="52"/>
    </row>
    <row r="62" spans="1:256">
      <c r="A62" s="26" t="s">
        <v>141</v>
      </c>
      <c r="B62" s="27" t="s">
        <v>142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143</v>
      </c>
      <c r="D65" s="33" t="s">
        <v>83</v>
      </c>
      <c r="E65" s="33" t="s">
        <v>116</v>
      </c>
      <c r="F65" s="33" t="s">
        <v>117</v>
      </c>
      <c r="G65" s="33" t="s">
        <v>121</v>
      </c>
      <c r="H65" s="33" t="s">
        <v>144</v>
      </c>
      <c r="I65" s="33" t="s">
        <v>131</v>
      </c>
      <c r="J65" s="33" t="s">
        <v>136</v>
      </c>
      <c r="K65" s="33" t="s">
        <v>141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145</v>
      </c>
      <c r="D66" s="80" t="s">
        <v>91</v>
      </c>
      <c r="E66" s="80" t="s">
        <v>124</v>
      </c>
      <c r="F66" s="80" t="s">
        <v>146</v>
      </c>
      <c r="G66" s="80">
        <v>90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147</v>
      </c>
      <c r="D67" s="80" t="s">
        <v>94</v>
      </c>
      <c r="E67" s="80" t="s">
        <v>124</v>
      </c>
      <c r="F67" s="80" t="s">
        <v>146</v>
      </c>
      <c r="G67" s="83">
        <v>15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148</v>
      </c>
      <c r="D68" s="80" t="s">
        <v>99</v>
      </c>
      <c r="E68" s="80" t="s">
        <v>134</v>
      </c>
      <c r="F68" s="80" t="s">
        <v>146</v>
      </c>
      <c r="G68" s="83">
        <v>15</v>
      </c>
      <c r="H68" s="80"/>
      <c r="I68" s="80">
        <v>0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149</v>
      </c>
      <c r="D69" s="80" t="s">
        <v>101</v>
      </c>
      <c r="E69" s="80" t="s">
        <v>129</v>
      </c>
      <c r="F69" s="80" t="s">
        <v>146</v>
      </c>
      <c r="G69" s="83">
        <v>15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150</v>
      </c>
      <c r="D70" s="80" t="s">
        <v>96</v>
      </c>
      <c r="E70" s="80" t="s">
        <v>134</v>
      </c>
      <c r="F70" s="80" t="s">
        <v>151</v>
      </c>
      <c r="G70" s="83">
        <v>15</v>
      </c>
      <c r="H70" s="80"/>
      <c r="I70" s="80">
        <v>0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152</v>
      </c>
      <c r="D71" s="80" t="s">
        <v>96</v>
      </c>
      <c r="E71" s="80" t="s">
        <v>129</v>
      </c>
      <c r="F71" s="80" t="s">
        <v>151</v>
      </c>
      <c r="G71" s="83">
        <v>15</v>
      </c>
      <c r="H71" s="80"/>
      <c r="I71" s="80">
        <v>2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153</v>
      </c>
      <c r="D72" s="80" t="s">
        <v>96</v>
      </c>
      <c r="E72" s="80" t="s">
        <v>124</v>
      </c>
      <c r="F72" s="80" t="s">
        <v>151</v>
      </c>
      <c r="G72" s="83">
        <v>20</v>
      </c>
      <c r="H72" s="80"/>
      <c r="I72" s="80">
        <v>3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154</v>
      </c>
      <c r="D73" s="80" t="s">
        <v>112</v>
      </c>
      <c r="E73" s="80" t="s">
        <v>134</v>
      </c>
      <c r="F73" s="80" t="s">
        <v>151</v>
      </c>
      <c r="G73" s="83">
        <v>15</v>
      </c>
      <c r="H73" s="80"/>
      <c r="I73" s="80">
        <v>0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155</v>
      </c>
      <c r="D74" s="80" t="s">
        <v>96</v>
      </c>
      <c r="E74" s="80" t="s">
        <v>139</v>
      </c>
      <c r="F74" s="80" t="s">
        <v>156</v>
      </c>
      <c r="G74" s="83">
        <v>25</v>
      </c>
      <c r="H74" s="80"/>
      <c r="I74" s="80">
        <v>0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157</v>
      </c>
      <c r="D75" s="80" t="s">
        <v>96</v>
      </c>
      <c r="E75" s="80" t="s">
        <v>134</v>
      </c>
      <c r="F75" s="80" t="s">
        <v>156</v>
      </c>
      <c r="G75" s="83">
        <v>25</v>
      </c>
      <c r="H75" s="80"/>
      <c r="I75" s="80">
        <v>0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158</v>
      </c>
      <c r="D76" s="80" t="s">
        <v>96</v>
      </c>
      <c r="E76" s="80" t="s">
        <v>129</v>
      </c>
      <c r="F76" s="80" t="s">
        <v>156</v>
      </c>
      <c r="G76" s="83">
        <v>80</v>
      </c>
      <c r="H76" s="80"/>
      <c r="I76" s="80">
        <v>2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159</v>
      </c>
      <c r="D77" s="80" t="s">
        <v>96</v>
      </c>
      <c r="E77" s="80" t="s">
        <v>124</v>
      </c>
      <c r="F77" s="80" t="s">
        <v>156</v>
      </c>
      <c r="G77" s="83">
        <v>10</v>
      </c>
      <c r="H77" s="80"/>
      <c r="I77" s="80">
        <v>3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160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161</v>
      </c>
      <c r="B82" s="12" t="s">
        <v>162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163</v>
      </c>
      <c r="B83" s="29" t="s">
        <v>164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165</v>
      </c>
      <c r="B84" s="27" t="s">
        <v>166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167</v>
      </c>
      <c r="E86" s="137" t="s">
        <v>168</v>
      </c>
      <c r="F86" s="138"/>
      <c r="G86" s="139"/>
      <c r="H86" s="122" t="s">
        <v>169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161</v>
      </c>
      <c r="D87" s="116" t="s">
        <v>163</v>
      </c>
      <c r="E87" s="115" t="s">
        <v>146</v>
      </c>
      <c r="F87" s="115" t="s">
        <v>151</v>
      </c>
      <c r="G87" s="115" t="s">
        <v>156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170</v>
      </c>
      <c r="D88" s="119" t="s">
        <v>171</v>
      </c>
      <c r="E88" s="83">
        <v>3</v>
      </c>
      <c r="F88" s="83">
        <v>6</v>
      </c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172</v>
      </c>
      <c r="D89" s="119" t="s">
        <v>173</v>
      </c>
      <c r="E89" s="83"/>
      <c r="F89" s="83">
        <v>13</v>
      </c>
      <c r="G89" s="83">
        <v>10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174</v>
      </c>
      <c r="D90" s="119" t="s">
        <v>175</v>
      </c>
      <c r="E90" s="83">
        <v>1</v>
      </c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176</v>
      </c>
      <c r="D91" s="119" t="s">
        <v>177</v>
      </c>
      <c r="E91" s="83">
        <v>6</v>
      </c>
      <c r="F91" s="83">
        <v>10</v>
      </c>
      <c r="G91" s="83">
        <v>9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178</v>
      </c>
      <c r="D92" s="119" t="s">
        <v>179</v>
      </c>
      <c r="E92" s="83">
        <v>3</v>
      </c>
      <c r="F92" s="83">
        <v>20</v>
      </c>
      <c r="G92" s="83">
        <v>39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180</v>
      </c>
      <c r="D93" s="119" t="s">
        <v>181</v>
      </c>
      <c r="E93" s="83">
        <v>1</v>
      </c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182</v>
      </c>
      <c r="D94" s="119" t="s">
        <v>183</v>
      </c>
      <c r="E94" s="83"/>
      <c r="F94" s="83">
        <v>3</v>
      </c>
      <c r="G94" s="83">
        <v>1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184</v>
      </c>
      <c r="D95" s="119" t="s">
        <v>185</v>
      </c>
      <c r="E95" s="83"/>
      <c r="F95" s="83">
        <v>1</v>
      </c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186</v>
      </c>
      <c r="D96" s="119" t="s">
        <v>187</v>
      </c>
      <c r="E96" s="83"/>
      <c r="F96" s="83">
        <v>1</v>
      </c>
      <c r="G96" s="83">
        <v>3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188</v>
      </c>
      <c r="D97" s="119" t="s">
        <v>189</v>
      </c>
      <c r="E97" s="83"/>
      <c r="F97" s="83">
        <v>1</v>
      </c>
      <c r="G97" s="83">
        <v>2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190</v>
      </c>
      <c r="D98" s="119" t="s">
        <v>191</v>
      </c>
      <c r="E98" s="83"/>
      <c r="F98" s="83">
        <v>2</v>
      </c>
      <c r="G98" s="83">
        <v>5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192</v>
      </c>
      <c r="D99" s="119" t="s">
        <v>193</v>
      </c>
      <c r="E99" s="83"/>
      <c r="F99" s="83"/>
      <c r="G99" s="83">
        <v>1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194</v>
      </c>
      <c r="D100" s="119" t="s">
        <v>195</v>
      </c>
      <c r="E100" s="83">
        <v>7</v>
      </c>
      <c r="F100" s="83">
        <v>7</v>
      </c>
      <c r="G100" s="83">
        <v>11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196</v>
      </c>
      <c r="D101" s="119" t="s">
        <v>197</v>
      </c>
      <c r="E101" s="83"/>
      <c r="F101" s="83">
        <v>6</v>
      </c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198</v>
      </c>
      <c r="D102" s="119" t="s">
        <v>199</v>
      </c>
      <c r="E102" s="83">
        <v>76</v>
      </c>
      <c r="F102" s="83">
        <v>18</v>
      </c>
      <c r="G102" s="83">
        <v>34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200</v>
      </c>
      <c r="D103" s="119" t="s">
        <v>201</v>
      </c>
      <c r="E103" s="83">
        <v>8</v>
      </c>
      <c r="F103" s="83">
        <v>3</v>
      </c>
      <c r="G103" s="83">
        <v>13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202</v>
      </c>
      <c r="D104" s="119" t="s">
        <v>203</v>
      </c>
      <c r="E104" s="83">
        <v>43</v>
      </c>
      <c r="F104" s="83">
        <v>46</v>
      </c>
      <c r="G104" s="83">
        <v>39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204</v>
      </c>
      <c r="D105" s="119" t="s">
        <v>205</v>
      </c>
      <c r="E105" s="83"/>
      <c r="F105" s="83"/>
      <c r="G105" s="83">
        <v>1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206</v>
      </c>
      <c r="D106" s="119" t="s">
        <v>207</v>
      </c>
      <c r="E106" s="83">
        <v>25</v>
      </c>
      <c r="F106" s="83">
        <v>35</v>
      </c>
      <c r="G106" s="83">
        <v>21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208</v>
      </c>
      <c r="D107" s="119" t="s">
        <v>209</v>
      </c>
      <c r="E107" s="83"/>
      <c r="F107" s="83">
        <v>4</v>
      </c>
      <c r="G107" s="83">
        <v>1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210</v>
      </c>
      <c r="D108" s="119" t="s">
        <v>211</v>
      </c>
      <c r="E108" s="83">
        <v>1</v>
      </c>
      <c r="F108" s="83">
        <v>1</v>
      </c>
      <c r="G108" s="83">
        <v>1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212</v>
      </c>
      <c r="D109" s="119" t="s">
        <v>213</v>
      </c>
      <c r="E109" s="83">
        <v>3</v>
      </c>
      <c r="F109" s="83"/>
      <c r="G109" s="83">
        <v>4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214</v>
      </c>
      <c r="D110" s="119" t="s">
        <v>215</v>
      </c>
      <c r="E110" s="83"/>
      <c r="F110" s="83"/>
      <c r="G110" s="83">
        <v>2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216</v>
      </c>
      <c r="D111" s="119" t="s">
        <v>217</v>
      </c>
      <c r="E111" s="83"/>
      <c r="F111" s="83"/>
      <c r="G111" s="83">
        <v>1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218</v>
      </c>
      <c r="D112" s="119" t="s">
        <v>219</v>
      </c>
      <c r="E112" s="83">
        <v>2</v>
      </c>
      <c r="F112" s="83">
        <v>1</v>
      </c>
      <c r="G112" s="83">
        <v>17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220</v>
      </c>
      <c r="D113" s="119" t="s">
        <v>221</v>
      </c>
      <c r="E113" s="83">
        <v>1</v>
      </c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222</v>
      </c>
      <c r="D114" s="119" t="s">
        <v>223</v>
      </c>
      <c r="E114" s="83"/>
      <c r="F114" s="83">
        <v>6</v>
      </c>
      <c r="G114" s="83">
        <v>1</v>
      </c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224</v>
      </c>
      <c r="D115" s="119" t="s">
        <v>225</v>
      </c>
      <c r="E115" s="83">
        <v>39</v>
      </c>
      <c r="F115" s="83">
        <v>56</v>
      </c>
      <c r="G115" s="83">
        <v>52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226</v>
      </c>
      <c r="D116" s="119" t="s">
        <v>227</v>
      </c>
      <c r="E116" s="83">
        <v>13</v>
      </c>
      <c r="F116" s="83">
        <v>17</v>
      </c>
      <c r="G116" s="83">
        <v>26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228</v>
      </c>
      <c r="D117" s="119" t="s">
        <v>229</v>
      </c>
      <c r="E117" s="83">
        <v>4</v>
      </c>
      <c r="F117" s="83">
        <v>4</v>
      </c>
      <c r="G117" s="83">
        <v>8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230</v>
      </c>
      <c r="D118" s="119" t="s">
        <v>231</v>
      </c>
      <c r="E118" s="83">
        <v>5</v>
      </c>
      <c r="F118" s="83">
        <v>12</v>
      </c>
      <c r="G118" s="83">
        <v>1</v>
      </c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232</v>
      </c>
      <c r="D119" s="119" t="s">
        <v>233</v>
      </c>
      <c r="E119" s="83">
        <v>4</v>
      </c>
      <c r="F119" s="83"/>
      <c r="G119" s="83">
        <v>1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234</v>
      </c>
      <c r="D120" s="119" t="s">
        <v>235</v>
      </c>
      <c r="E120" s="83">
        <v>6</v>
      </c>
      <c r="F120" s="83">
        <v>15</v>
      </c>
      <c r="G120" s="83">
        <v>9</v>
      </c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 t="s">
        <v>236</v>
      </c>
      <c r="D121" s="119" t="s">
        <v>237</v>
      </c>
      <c r="E121" s="83">
        <v>1</v>
      </c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 t="s">
        <v>238</v>
      </c>
      <c r="D122" s="119" t="s">
        <v>239</v>
      </c>
      <c r="E122" s="83"/>
      <c r="F122" s="83"/>
      <c r="G122" s="83">
        <v>2</v>
      </c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 t="s">
        <v>240</v>
      </c>
      <c r="D123" s="119" t="s">
        <v>241</v>
      </c>
      <c r="E123" s="83">
        <v>682</v>
      </c>
      <c r="F123" s="83">
        <v>562</v>
      </c>
      <c r="G123" s="83">
        <v>778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 t="s">
        <v>242</v>
      </c>
      <c r="D124" s="119" t="s">
        <v>243</v>
      </c>
      <c r="E124" s="83">
        <v>5</v>
      </c>
      <c r="F124" s="83">
        <v>4</v>
      </c>
      <c r="G124" s="83">
        <v>9</v>
      </c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 t="s">
        <v>244</v>
      </c>
      <c r="D125" s="119" t="s">
        <v>245</v>
      </c>
      <c r="E125" s="83">
        <v>2</v>
      </c>
      <c r="F125" s="83">
        <v>7</v>
      </c>
      <c r="G125" s="83">
        <v>19</v>
      </c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 t="s">
        <v>246</v>
      </c>
      <c r="D126" s="119" t="s">
        <v>247</v>
      </c>
      <c r="E126" s="83">
        <v>538</v>
      </c>
      <c r="F126" s="83">
        <v>25</v>
      </c>
      <c r="G126" s="83">
        <v>176</v>
      </c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 t="s">
        <v>248</v>
      </c>
      <c r="D127" s="119" t="s">
        <v>249</v>
      </c>
      <c r="E127" s="83">
        <v>1</v>
      </c>
      <c r="F127" s="83">
        <v>3</v>
      </c>
      <c r="G127" s="83">
        <v>1</v>
      </c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 t="s">
        <v>250</v>
      </c>
      <c r="D128" s="119" t="s">
        <v>251</v>
      </c>
      <c r="E128" s="83">
        <v>1</v>
      </c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 t="s">
        <v>252</v>
      </c>
      <c r="D129" s="119" t="s">
        <v>253</v>
      </c>
      <c r="E129" s="83">
        <v>1</v>
      </c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 t="s">
        <v>254</v>
      </c>
      <c r="D130" s="119" t="s">
        <v>255</v>
      </c>
      <c r="E130" s="83">
        <v>4</v>
      </c>
      <c r="F130" s="83">
        <v>41</v>
      </c>
      <c r="G130" s="83">
        <v>18</v>
      </c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 t="s">
        <v>256</v>
      </c>
      <c r="D131" s="119" t="s">
        <v>257</v>
      </c>
      <c r="E131" s="83"/>
      <c r="F131" s="83">
        <v>1</v>
      </c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 t="s">
        <v>258</v>
      </c>
      <c r="D132" s="119" t="s">
        <v>259</v>
      </c>
      <c r="E132" s="83">
        <v>1556</v>
      </c>
      <c r="F132" s="83">
        <v>682</v>
      </c>
      <c r="G132" s="83">
        <v>230</v>
      </c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 t="s">
        <v>260</v>
      </c>
      <c r="D133" s="119" t="s">
        <v>261</v>
      </c>
      <c r="E133" s="83" t="s">
        <v>262</v>
      </c>
      <c r="F133" s="83" t="s">
        <v>262</v>
      </c>
      <c r="G133" s="83" t="s">
        <v>262</v>
      </c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 t="s">
        <v>263</v>
      </c>
      <c r="D134" s="119" t="s">
        <v>264</v>
      </c>
      <c r="E134" s="83" t="s">
        <v>262</v>
      </c>
      <c r="F134" s="83" t="s">
        <v>262</v>
      </c>
      <c r="G134" s="83" t="s">
        <v>262</v>
      </c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 t="s">
        <v>265</v>
      </c>
      <c r="D135" s="119" t="s">
        <v>266</v>
      </c>
      <c r="E135" s="83">
        <v>5</v>
      </c>
      <c r="F135" s="83">
        <v>1</v>
      </c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 t="s">
        <v>267</v>
      </c>
      <c r="D136" s="119" t="s">
        <v>268</v>
      </c>
      <c r="E136" s="83">
        <v>1</v>
      </c>
      <c r="F136" s="83">
        <v>2</v>
      </c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 t="s">
        <v>269</v>
      </c>
      <c r="D137" s="119" t="s">
        <v>270</v>
      </c>
      <c r="E137" s="83"/>
      <c r="F137" s="83"/>
      <c r="G137" s="83">
        <v>2</v>
      </c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 t="s">
        <v>271</v>
      </c>
      <c r="D138" s="119" t="s">
        <v>272</v>
      </c>
      <c r="E138" s="83">
        <v>4</v>
      </c>
      <c r="F138" s="83">
        <v>14</v>
      </c>
      <c r="G138" s="83">
        <v>3</v>
      </c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 t="s">
        <v>273</v>
      </c>
      <c r="D139" s="119" t="s">
        <v>274</v>
      </c>
      <c r="E139" s="83">
        <v>19</v>
      </c>
      <c r="F139" s="83">
        <v>14</v>
      </c>
      <c r="G139" s="83">
        <v>19</v>
      </c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 t="s">
        <v>275</v>
      </c>
      <c r="D140" s="119" t="s">
        <v>276</v>
      </c>
      <c r="E140" s="83">
        <v>7</v>
      </c>
      <c r="F140" s="83">
        <v>1</v>
      </c>
      <c r="G140" s="83">
        <v>10</v>
      </c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 t="s">
        <v>277</v>
      </c>
      <c r="D141" s="119" t="s">
        <v>278</v>
      </c>
      <c r="E141" s="83">
        <v>2</v>
      </c>
      <c r="F141" s="83">
        <v>1</v>
      </c>
      <c r="G141" s="83">
        <v>1</v>
      </c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 t="s">
        <v>279</v>
      </c>
      <c r="D142" s="119" t="s">
        <v>280</v>
      </c>
      <c r="E142" s="83" t="s">
        <v>262</v>
      </c>
      <c r="F142" s="83" t="s">
        <v>262</v>
      </c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452D303B-5AF0-4CA3-AF46-333AC84A7C59}">
      <formula1>$T$2:$T$3</formula1>
    </dataValidation>
    <dataValidation type="list" allowBlank="1" showErrorMessage="1" errorTitle="Bocal de regroupement" sqref="F78" xr:uid="{38CAD46F-CA93-475C-A641-076CDFC3962D}">
      <formula1>#REF!</formula1>
    </dataValidation>
    <dataValidation type="list" allowBlank="1" showErrorMessage="1" errorTitle="Abondance végétation de 0 à 5" sqref="K78" xr:uid="{06CDA4C3-0740-4BFC-BFEE-CBC0AFF47915}">
      <formula1>#REF!</formula1>
    </dataValidation>
    <dataValidation type="list" allowBlank="1" showErrorMessage="1" errorTitle="Intensité du comatage de 0 à 5" sqref="H78" xr:uid="{AAD3CF34-1155-45CB-9CBF-E518CBBC165E}">
      <formula1>#REF!</formula1>
    </dataValidation>
    <dataValidation type="list" allowBlank="1" showErrorMessage="1" errorTitle="Codage SANDRE svp" sqref="E78" xr:uid="{C234342D-8377-4277-922C-9C298BC132E9}">
      <formula1>#REF!</formula1>
    </dataValidation>
    <dataValidation type="list" allowBlank="1" showInputMessage="1" showErrorMessage="1" sqref="D78 IV67:IV78" xr:uid="{18456F0E-F8CF-47B9-A7F0-93A3273D8838}">
      <formula1>#REF!</formula1>
    </dataValidation>
    <dataValidation type="list" allowBlank="1" errorTitle="Codage SANDRE svp" sqref="E66:E77" xr:uid="{1DB270E9-0C0F-4927-96D7-2F91252C26D3}">
      <formula1>"N1, N3, N5 , N6"</formula1>
    </dataValidation>
    <dataValidation type="list" allowBlank="1" showInputMessage="1" sqref="D67:D77" xr:uid="{C5105B47-895F-4F3D-AE23-35F79C996424}">
      <formula1>"S1, S2, S3, S9, S10, S11, S18, S24, S25, S28, S29, S30"</formula1>
    </dataValidation>
    <dataValidation allowBlank="1" showErrorMessage="1" errorTitle="Altitude en mètres" sqref="K23:N23" xr:uid="{FAE051C8-1E1B-4C75-BC5F-809936C78ACC}"/>
    <dataValidation type="list" allowBlank="1" errorTitle="Bocal de regroupement" sqref="F66:F77" xr:uid="{B9D75A70-AA37-45CA-BCAB-6A7C1CB162AB}">
      <formula1>"PhA , PhB, PhC"</formula1>
    </dataValidation>
    <dataValidation type="list" allowBlank="1" errorTitle="Intensité du comatage de 0 à 5" sqref="H66:H77" xr:uid="{30A1AAEC-6290-4EBF-93ED-25A43D99C5DF}">
      <formula1>"0, 1, 2, 3, 4, 5"</formula1>
    </dataValidation>
    <dataValidation type="list" allowBlank="1" errorTitle="Stabilité ou non du substrat" sqref="I66:I77" xr:uid="{1FEB836A-32F5-48D9-ACCF-70DB218DD8BB}">
      <formula1>"stable , moyennement stable , instable"</formula1>
    </dataValidation>
    <dataValidation type="list" allowBlank="1" errorTitle="Abondance végétation de 0 à 5" sqref="K66:K77" xr:uid="{FCDAB264-49BF-4CA7-8DE8-DB5AEF944E4C}">
      <formula1>"0, 1, 2, 3, 4, 5"</formula1>
    </dataValidation>
    <dataValidation type="list" allowBlank="1" errorTitle="Choisir une des 4 catégories" error="Vous devez indiquer une des 4 catégories de la liste déroulante" sqref="I39:I50" xr:uid="{D6499A74-80F8-46F4-9ED5-3168413293AF}">
      <formula1>"D, M, MNR, P"</formula1>
    </dataValidation>
    <dataValidation type="list" allowBlank="1" sqref="D66" xr:uid="{E15AD773-4553-42A9-A816-15A70588F621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F5CC55BA-C11F-4512-B305-B3035F66D4B8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559D9A72-F94E-4E7D-B8DC-4D0F60F5E212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A6823001-2734-4609-BAC8-8DA02E5A3910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489D3D83-8536-4D39-9AF6-AAC8D9AB22D4}">
      <formula1>1</formula1>
      <formula2>3</formula2>
    </dataValidation>
    <dataValidation allowBlank="1" showErrorMessage="1" promptTitle="ATTENTION" prompt="en Lambert II étendu" sqref="G23 E27:E28" xr:uid="{E56E26A5-829F-412B-B4B3-6179143A1A75}"/>
    <dataValidation type="textLength" allowBlank="1" showInputMessage="1" showErrorMessage="1" sqref="A41:E41 IS42:IV42" xr:uid="{AE45C62B-8A77-46AE-A8F9-80E01007AB8C}">
      <formula1>0</formula1>
      <formula2>50</formula2>
    </dataValidation>
    <dataValidation type="whole" allowBlank="1" showErrorMessage="1" errorTitle="Altitude en mètres" sqref="I23:I28" xr:uid="{978CB356-EDF2-4BA4-A26A-E91A29470C2E}">
      <formula1>0</formula1>
      <formula2>4000</formula2>
    </dataValidation>
    <dataValidation type="decimal" allowBlank="1" showErrorMessage="1" errorTitle="Recouvrement en % de 0 à 100" sqref="H39:H50" xr:uid="{6C223E43-AA0F-4026-BE7F-157D9D9861EC}">
      <formula1>0</formula1>
      <formula2>100</formula2>
    </dataValidation>
    <dataValidation type="textLength" operator="equal" allowBlank="1" showErrorMessage="1" errorTitle="Code INSEE selon le type 00000" sqref="F23" xr:uid="{1F51917A-4E52-49BF-ACAC-F651BA165FDB}">
      <formula1>5</formula1>
      <formula2>0</formula2>
    </dataValidation>
    <dataValidation type="date" allowBlank="1" showErrorMessage="1" errorTitle="Date du prélèvement (jj/mm/aaaa)" sqref="IV40" xr:uid="{B4FF1A87-58E7-47F0-8B5F-E062ACB5FFE0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2019-04-05T09:04:10Z</dcterms:created>
  <dcterms:modified xsi:type="dcterms:W3CDTF">2019-04-05T09:05:47Z</dcterms:modified>
</cp:coreProperties>
</file>