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<sst xmlns="http://schemas.openxmlformats.org/spreadsheetml/2006/main" count="337" uniqueCount="239">
  <si>
    <t>MACROINVERTEBRES CE – FORMULAIRE DE SAISIE – IRSTEA-AFB – v1.2 – 20 novembre 2017</t>
  </si>
  <si>
    <t>Capnia</t>
  </si>
  <si>
    <t>Capnioneura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</si>
  <si>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</si>
  <si>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</si>
  <si>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</si>
  <si>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</si>
  <si>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</si>
  <si>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</si>
  <si>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</si>
  <si>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</si>
  <si>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</si>
  <si>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</si>
  <si>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</si>
  <si>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</si>
  <si>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</si>
  <si>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</si>
  <si>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</si>
  <si>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</si>
  <si>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</si>
  <si>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</si>
  <si>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</si>
  <si>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</si>
  <si>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</si>
  <si>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</si>
  <si>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</si>
  <si>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</si>
  <si>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</si>
  <si>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</si>
  <si>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</si>
  <si>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</si>
  <si>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</si>
  <si>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</si>
  <si>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</si>
  <si>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</si>
  <si>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</si>
  <si>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</si>
  <si>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</si>
  <si>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</si>
  <si>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</si>
  <si>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</si>
  <si>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</si>
  <si>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</si>
  <si>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</si>
  <si>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</si>
  <si>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</si>
  <si>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</si>
  <si>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</si>
  <si>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</si>
  <si>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</si>
  <si>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</si>
  <si>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</si>
  <si>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</si>
  <si>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</si>
  <si>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</si>
  <si>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</si>
  <si>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</si>
  <si>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</si>
  <si>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</si>
  <si>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</si>
  <si>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</si>
  <si>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</si>
  <si>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</si>
  <si>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</si>
  <si>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</si>
  <si>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</si>
  <si>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</si>
  <si>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</si>
  <si>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</si>
  <si>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</si>
  <si>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</si>
  <si>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</si>
  <si>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</si>
  <si>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</si>
  <si>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</si>
  <si>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</si>
  <si>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</si>
  <si>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</si>
  <si>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</si>
  <si>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</si>
  <si>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</si>
  <si>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</si>
  <si>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</si>
  <si>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</si>
  <si>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</si>
  <si>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</si>
  <si>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</si>
  <si>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</si>
  <si>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</si>
  <si>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</si>
  <si>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</si>
  <si>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</si>
  <si>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</si>
  <si>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</si>
  <si>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</si>
  <si>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</si>
  <si>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</si>
  <si>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</si>
  <si>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</si>
  <si>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</si>
  <si>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</si>
  <si>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</si>
  <si>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</si>
  <si>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</si>
  <si>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</si>
  <si>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</si>
  <si>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</si>
  <si>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</si>
  <si>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</si>
  <si>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</si>
  <si>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</si>
  <si>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</si>
  <si>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</si>
  <si>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</si>
  <si>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</si>
  <si>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</si>
  <si>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</si>
  <si>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</si>
  <si>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</si>
  <si>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</si>
  <si>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</si>
  <si>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</si>
  <si>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</si>
  <si>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</si>
  <si>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</si>
  <si>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</si>
  <si>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</si>
  <si>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</si>
  <si>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</si>
  <si>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</si>
  <si>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</si>
  <si>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</si>
  <si>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</si>
  <si>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</si>
  <si>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</si>
  <si>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</si>
  <si>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</si>
  <si>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</si>
  <si>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</si>
  <si>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P3</t>
  </si>
  <si>
    <t>50</t>
  </si>
  <si>
    <t>P4</t>
  </si>
  <si>
    <t>40</t>
  </si>
  <si>
    <t>P5</t>
  </si>
  <si>
    <t>PhB</t>
  </si>
  <si>
    <t>20</t>
  </si>
  <si>
    <t>P6</t>
  </si>
  <si>
    <t>P7</t>
  </si>
  <si>
    <t>P8</t>
  </si>
  <si>
    <t>P9</t>
  </si>
  <si>
    <t>PhC</t>
  </si>
  <si>
    <t>P10</t>
  </si>
  <si>
    <t>30</t>
  </si>
  <si>
    <t>P11</t>
  </si>
  <si>
    <t>P12</t>
  </si>
  <si>
    <t>10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</si>
  <si>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</si>
  <si>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</si>
  <si>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</si>
  <si>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</si>
  <si>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</si>
  <si>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</si>
  <si>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</si>
  <si>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</si>
  <si>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</si>
  <si>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</si>
  <si>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</si>
  <si>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</si>
  <si>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</si>
  <si>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</si>
  <si>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Euleuctra</t>
  </si>
  <si>
    <t>Leuctra</t>
  </si>
  <si>
    <t>Amphinemura</t>
  </si>
  <si>
    <t>Perlidae </t>
  </si>
  <si>
    <t>Calamoceras</t>
  </si>
  <si>
    <t>Agapetus</t>
  </si>
  <si>
    <t>Silo</t>
  </si>
  <si>
    <t>Cheumatopsyche</t>
  </si>
  <si>
    <t>Hydropsyche</t>
  </si>
  <si>
    <t>Hydroptila</t>
  </si>
  <si>
    <t>Ithytrichia</t>
  </si>
  <si>
    <t>Lepidostomatidae </t>
  </si>
  <si>
    <t>Lepidostoma</t>
  </si>
  <si>
    <t>Leptoceridae </t>
  </si>
  <si>
    <t>Oecetis</t>
  </si>
  <si>
    <t>Stenophylacini-chaetopterygini</t>
  </si>
  <si>
    <t>Odontocerum</t>
  </si>
  <si>
    <t>Wormaldia</t>
  </si>
  <si>
    <t>Polycentropodidae (1)</t>
  </si>
  <si>
    <t>Polycentropus</t>
  </si>
  <si>
    <t>Metalype</t>
  </si>
  <si>
    <t>Rhyacophila lato-sensu</t>
  </si>
  <si>
    <t>Sericostoma</t>
  </si>
  <si>
    <t>Baetis</t>
  </si>
  <si>
    <t>Procloeon</t>
  </si>
  <si>
    <t>Caenis</t>
  </si>
  <si>
    <t>Ephemera</t>
  </si>
  <si>
    <t>Ephemerella ignita</t>
  </si>
  <si>
    <t>Torleya</t>
  </si>
  <si>
    <t>Heptageniidae </t>
  </si>
  <si>
    <t>Ecdyonurus</t>
  </si>
  <si>
    <t>Epeorus</t>
  </si>
  <si>
    <t>Rhithrogena</t>
  </si>
  <si>
    <t>Helichus</t>
  </si>
  <si>
    <t>Dupophilus</t>
  </si>
  <si>
    <t>Elmis</t>
  </si>
  <si>
    <t>Esolus</t>
  </si>
  <si>
    <t>Limnius</t>
  </si>
  <si>
    <t>Normandia</t>
  </si>
  <si>
    <t>Oulimnius</t>
  </si>
  <si>
    <t>Riolus</t>
  </si>
  <si>
    <t>Orectochilus</t>
  </si>
  <si>
    <t>Hydraena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</si>
  <si>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</si>
  <si>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</si>
  <si>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</si>
  <si>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</si>
  <si>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</si>
  <si>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</si>
  <si>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</si>
  <si>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Tipulidae</t>
  </si>
  <si>
    <t>Boyeria</t>
  </si>
  <si>
    <t>Calopteryx</t>
  </si>
  <si>
    <t>Cordulegaster</t>
  </si>
  <si>
    <t>Gomphidae </t>
  </si>
  <si>
    <t>Onychogomphus</t>
  </si>
  <si>
    <t>Gammarus</t>
  </si>
  <si>
    <t>Sphaeriidae</t>
  </si>
  <si>
    <t>Ancylus</t>
  </si>
  <si>
    <t>Bithynia</t>
  </si>
  <si>
    <t>Belgrandia</t>
  </si>
  <si>
    <t>Potamopyrgus</t>
  </si>
  <si>
    <t>Theodoxus</t>
  </si>
  <si>
    <t>Helobdella</t>
  </si>
  <si>
    <t>Dugesiidae</t>
  </si>
  <si>
    <t>OLIGOCHAETA</t>
  </si>
  <si>
    <t>NEMATHELMINTHA</t>
  </si>
  <si>
    <t>HYDRACARINA</t>
  </si>
  <si>
    <t>HYDROZOA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</si>
</sst>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Loup-Tourette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C61" colorId="64" zoomScale="65" zoomScaleNormal="65" zoomScalePageLayoutView="100" workbookViewId="0">
      <selection pane="topLeft" activeCell="G155" activeCellId="0" sqref="G155"/>
    </sheetView>
  </sheetViews>
  <sheetFormatPr defaultRowHeight="14.65"/>
  <cols>
    <col collapsed="false" hidden="false" max="1" min="1" style="1" width="26.3877551020408"/>
    <col collapsed="false" hidden="false" max="2" min="2" style="1" width="21.5459183673469"/>
    <col collapsed="false" hidden="false" max="3" min="3" style="1" width="19.969387755102"/>
    <col collapsed="false" hidden="false" max="4" min="4" style="1" width="14.6887755102041"/>
    <col collapsed="false" hidden="false" max="5" min="5" style="1" width="24.8214285714286"/>
    <col collapsed="false" hidden="false" max="6" min="6" style="1" width="23.6785714285714"/>
    <col collapsed="false" hidden="false" max="7" min="7" style="1" width="24.8214285714286"/>
    <col collapsed="false" hidden="false" max="8" min="8" style="1" width="18.5408163265306"/>
    <col collapsed="false" hidden="false" max="9" min="9" style="1" width="15.9642857142857"/>
    <col collapsed="false" hidden="false" max="10" min="10" style="1" width="17.8265306122449"/>
    <col collapsed="false" hidden="false" max="11" min="11" style="1" width="16.6734693877551"/>
    <col collapsed="false" hidden="false" max="12" min="12" style="1" width="14.8316326530612"/>
    <col collapsed="false" hidden="false" max="14" min="13" style="1" width="20.8316326530612"/>
    <col collapsed="false" hidden="false" max="15" min="15" style="1" width="23.1122448979592"/>
    <col collapsed="false" hidden="false" max="16" min="16" style="1" width="12.5561224489796"/>
    <col collapsed="false" hidden="false" max="257" min="17" style="1" width="11.5561224489796"/>
    <col collapsed="false" hidden="false" max="1025" min="258" style="0" width="8.72959183673469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7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06700175</v>
      </c>
      <c r="C23" s="42" t="str">
        <f aca="false">[1]DescriptionStation!C6</f>
        <v>Loup</v>
      </c>
      <c r="D23" s="42" t="str">
        <f aca="false">[1]DescriptionStation!C7</f>
        <v>Le Lauron</v>
      </c>
      <c r="E23" s="42" t="str">
        <f aca="false">[1]DescriptionStation!C8</f>
        <v>Tourettes-sur-Loup</v>
      </c>
      <c r="F23" s="42" t="str">
        <f aca="false">[1]DescriptionStation!C9</f>
        <v>06148</v>
      </c>
      <c r="G23" s="42" t="str">
        <f aca="false">[1]DescriptionStation!C10</f>
        <v>1028133</v>
      </c>
      <c r="H23" s="42" t="str">
        <f aca="false">[1]DescriptionStation!C11</f>
        <v>6296178</v>
      </c>
      <c r="I23" s="42" t="str">
        <f aca="false">[1]DescriptionStation!C12</f>
        <v>44</v>
      </c>
      <c r="J23" s="42" t="str">
        <f aca="false">[1]DescriptionStation!C13</f>
        <v>RRP</v>
      </c>
      <c r="K23" s="42" t="str">
        <f aca="false">[1]SaisieDonneesTerrain!I2</f>
        <v>1028237</v>
      </c>
      <c r="L23" s="42" t="str">
        <f aca="false">[1]SaisieDonneesTerrain!J2</f>
        <v>6296268</v>
      </c>
      <c r="M23" s="42" t="str">
        <f aca="false">[1]SaisieDonneesTerrain!I4</f>
        <v>1028249</v>
      </c>
      <c r="N23" s="42" t="str">
        <f aca="false">[1]SaisieDonneesTerrain!J4</f>
        <v>6296149</v>
      </c>
      <c r="O23" s="42" t="str">
        <f aca="false">[1]SaisieDonneesTerrain!C4</f>
        <v>15</v>
      </c>
      <c r="P23" s="42" t="str">
        <f aca="false">[1]DescriptionStation!C19</f>
        <v>180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06700175-30121899</v>
      </c>
      <c r="C26" s="49" t="str">
        <f aca="false">IF([1]DescriptionStation!C22="","",[1]DescriptionStation!C22)</f>
        <v/>
      </c>
      <c r="D26" s="50" t="n">
        <f aca="false">[1]SaisieDonneesTerrain!G2</f>
        <v>43341</v>
      </c>
      <c r="E26" s="51" t="n">
        <f aca="false">[1]DescriptionStation!C23</f>
        <v>13000638000013</v>
      </c>
      <c r="F26" s="49" t="str">
        <f aca="false">[1]DescriptionStation!C24</f>
        <v>S.PAUVERT</v>
      </c>
      <c r="G26" s="52" t="str">
        <f aca="false">[1]DescriptionStation!C25</f>
        <v>GMP7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06700175</v>
      </c>
      <c r="B39" s="86" t="str">
        <f aca="false">C23</f>
        <v>Loup</v>
      </c>
      <c r="C39" s="86" t="str">
        <f aca="false">D23</f>
        <v>Le Lauron</v>
      </c>
      <c r="D39" s="87" t="n">
        <f aca="false">D26</f>
        <v>43341</v>
      </c>
      <c r="E39" s="88" t="n">
        <f aca="false">[1]SaisieDonneesTerrain!E4</f>
        <v>11.25</v>
      </c>
      <c r="F39" s="89" t="s">
        <v>78</v>
      </c>
      <c r="G39" s="90" t="s">
        <v>79</v>
      </c>
      <c r="H39" s="91" t="n">
        <f aca="false">[1]SaisieDonneesTerrain!E8</f>
        <v>1</v>
      </c>
      <c r="I39" s="92" t="str">
        <f aca="false">[1]SaisieDonneesTerrain!F8</f>
        <v>M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2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35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40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3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0</v>
      </c>
      <c r="I46" s="92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2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2</v>
      </c>
      <c r="I49" s="92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15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06700175</v>
      </c>
      <c r="B66" s="113" t="n">
        <f aca="false">D26</f>
        <v>43341</v>
      </c>
      <c r="C66" s="114" t="s">
        <v>135</v>
      </c>
      <c r="D66" s="115" t="str">
        <f aca="false">[1]SaisieDonneesTerrain!BD8</f>
        <v>S1</v>
      </c>
      <c r="E66" s="116" t="str">
        <f aca="false">[1]SaisieDonneesTerrain!BD22</f>
        <v>N5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06700175</v>
      </c>
      <c r="B67" s="119" t="n">
        <f aca="false">+B$66</f>
        <v>43341</v>
      </c>
      <c r="C67" s="114" t="s">
        <v>138</v>
      </c>
      <c r="D67" s="115" t="str">
        <f aca="false">[1]SaisieDonneesTerrain!BD9</f>
        <v>S28</v>
      </c>
      <c r="E67" s="116" t="str">
        <f aca="false">[1]SaisieDonneesTerrain!BD23</f>
        <v>N3</v>
      </c>
      <c r="F67" s="115" t="s">
        <v>136</v>
      </c>
      <c r="G67" s="120" t="s">
        <v>137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06700175</v>
      </c>
      <c r="B68" s="119" t="n">
        <f aca="false">+B$66</f>
        <v>43341</v>
      </c>
      <c r="C68" s="114" t="s">
        <v>139</v>
      </c>
      <c r="D68" s="115" t="str">
        <f aca="false">[1]SaisieDonneesTerrain!BD10</f>
        <v>S9</v>
      </c>
      <c r="E68" s="116" t="str">
        <f aca="false">[1]SaisieDonneesTerrain!BD24</f>
        <v>N1</v>
      </c>
      <c r="F68" s="115" t="s">
        <v>136</v>
      </c>
      <c r="G68" s="120" t="s">
        <v>140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06700175</v>
      </c>
      <c r="B69" s="119" t="n">
        <f aca="false">+B$66</f>
        <v>43341</v>
      </c>
      <c r="C69" s="114" t="s">
        <v>141</v>
      </c>
      <c r="D69" s="115" t="str">
        <f aca="false">[1]SaisieDonneesTerrain!BD11</f>
        <v>S25</v>
      </c>
      <c r="E69" s="116" t="str">
        <f aca="false">[1]SaisieDonneesTerrain!BD25</f>
        <v>N1</v>
      </c>
      <c r="F69" s="115" t="s">
        <v>136</v>
      </c>
      <c r="G69" s="120" t="s">
        <v>142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06700175</v>
      </c>
      <c r="B70" s="119" t="n">
        <f aca="false">+B$66</f>
        <v>43341</v>
      </c>
      <c r="C70" s="114" t="s">
        <v>143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144</v>
      </c>
      <c r="G70" s="120" t="s">
        <v>145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06700175</v>
      </c>
      <c r="B71" s="119" t="n">
        <f aca="false">+B$66</f>
        <v>43341</v>
      </c>
      <c r="C71" s="114" t="s">
        <v>146</v>
      </c>
      <c r="D71" s="115" t="str">
        <f aca="false">[1]SaisieDonneesTerrain!BD13</f>
        <v>S30</v>
      </c>
      <c r="E71" s="116" t="str">
        <f aca="false">[1]SaisieDonneesTerrain!BD27</f>
        <v>N5</v>
      </c>
      <c r="F71" s="115" t="s">
        <v>144</v>
      </c>
      <c r="G71" s="120" t="s">
        <v>140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06700175</v>
      </c>
      <c r="B72" s="119" t="n">
        <f aca="false">+B$66</f>
        <v>43341</v>
      </c>
      <c r="C72" s="114" t="s">
        <v>147</v>
      </c>
      <c r="D72" s="115" t="str">
        <f aca="false">[1]SaisieDonneesTerrain!BD14</f>
        <v>S29</v>
      </c>
      <c r="E72" s="116" t="str">
        <f aca="false">[1]SaisieDonneesTerrain!BD28</f>
        <v>N5</v>
      </c>
      <c r="F72" s="115" t="s">
        <v>144</v>
      </c>
      <c r="G72" s="120" t="s">
        <v>142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06700175</v>
      </c>
      <c r="B73" s="119" t="n">
        <f aca="false">+B$66</f>
        <v>43341</v>
      </c>
      <c r="C73" s="114" t="s">
        <v>148</v>
      </c>
      <c r="D73" s="115" t="str">
        <f aca="false">[1]SaisieDonneesTerrain!BD15</f>
        <v>S30</v>
      </c>
      <c r="E73" s="116" t="str">
        <f aca="false">[1]SaisieDonneesTerrain!BD29</f>
        <v>N3</v>
      </c>
      <c r="F73" s="115" t="s">
        <v>144</v>
      </c>
      <c r="G73" s="120" t="s">
        <v>140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06700175</v>
      </c>
      <c r="B74" s="119" t="n">
        <f aca="false">+B$66</f>
        <v>43341</v>
      </c>
      <c r="C74" s="114" t="s">
        <v>149</v>
      </c>
      <c r="D74" s="115" t="s">
        <v>88</v>
      </c>
      <c r="E74" s="116" t="str">
        <f aca="false">[1]SaisieDonneesTerrain!BD30</f>
        <v>N6</v>
      </c>
      <c r="F74" s="115" t="s">
        <v>150</v>
      </c>
      <c r="G74" s="120" t="s">
        <v>142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06700175</v>
      </c>
      <c r="B75" s="119" t="n">
        <f aca="false">+B$66</f>
        <v>43341</v>
      </c>
      <c r="C75" s="114" t="s">
        <v>151</v>
      </c>
      <c r="D75" s="115" t="str">
        <f aca="false">[1]SaisieDonneesTerrain!BD17</f>
        <v>S30</v>
      </c>
      <c r="E75" s="116" t="str">
        <f aca="false">[1]SaisieDonneesTerrain!BD31</f>
        <v>N6</v>
      </c>
      <c r="F75" s="115" t="s">
        <v>150</v>
      </c>
      <c r="G75" s="120" t="s">
        <v>152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06700175</v>
      </c>
      <c r="B76" s="119" t="n">
        <f aca="false">+B$66</f>
        <v>43341</v>
      </c>
      <c r="C76" s="114" t="s">
        <v>153</v>
      </c>
      <c r="D76" s="115" t="str">
        <f aca="false">[1]SaisieDonneesTerrain!BD18</f>
        <v>S24</v>
      </c>
      <c r="E76" s="116" t="str">
        <f aca="false">[1]SaisieDonneesTerrain!BD32</f>
        <v>N3</v>
      </c>
      <c r="F76" s="115" t="s">
        <v>150</v>
      </c>
      <c r="G76" s="120" t="s">
        <v>137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06700175</v>
      </c>
      <c r="B77" s="119" t="n">
        <f aca="false">+B$66</f>
        <v>43341</v>
      </c>
      <c r="C77" s="114" t="s">
        <v>154</v>
      </c>
      <c r="D77" s="115" t="str">
        <f aca="false">[1]SaisieDonneesTerrain!BD19</f>
        <v>S30</v>
      </c>
      <c r="E77" s="116" t="str">
        <f aca="false">[1]SaisieDonneesTerrain!BD33</f>
        <v>N5</v>
      </c>
      <c r="F77" s="115" t="s">
        <v>150</v>
      </c>
      <c r="G77" s="120" t="s">
        <v>155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156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157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158</v>
      </c>
      <c r="B82" s="64" t="s">
        <v>159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160</v>
      </c>
      <c r="B83" s="69" t="s">
        <v>161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162</v>
      </c>
      <c r="B84" s="73" t="s">
        <v>163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36.9" hidden="false" customHeight="false" outlineLevel="0" collapsed="false">
      <c r="A86" s="77"/>
      <c r="B86" s="77"/>
      <c r="C86" s="38" t="s">
        <v>55</v>
      </c>
      <c r="D86" s="37" t="s">
        <v>164</v>
      </c>
      <c r="E86" s="125" t="s">
        <v>165</v>
      </c>
      <c r="F86" s="79"/>
      <c r="G86" s="79"/>
      <c r="H86" s="126" t="s">
        <v>166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8" t="s">
        <v>158</v>
      </c>
      <c r="D87" s="129" t="s">
        <v>160</v>
      </c>
      <c r="E87" s="128" t="s">
        <v>167</v>
      </c>
      <c r="F87" s="128" t="s">
        <v>168</v>
      </c>
      <c r="G87" s="128" t="s">
        <v>169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06700175</v>
      </c>
      <c r="B88" s="132" t="n">
        <f aca="false">D26</f>
        <v>43341</v>
      </c>
      <c r="C88" s="133" t="s">
        <v>170</v>
      </c>
      <c r="D88" s="133" t="n">
        <v>67</v>
      </c>
      <c r="E88" s="133" t="n">
        <v>1</v>
      </c>
      <c r="F88" s="133" t="n">
        <v>3</v>
      </c>
      <c r="G88" s="133" t="n">
        <v>12</v>
      </c>
      <c r="H88" s="133"/>
      <c r="I88" s="133"/>
      <c r="J88" s="133" t="n">
        <v>1</v>
      </c>
      <c r="K88" s="133"/>
      <c r="L88" s="133" t="n">
        <v>2</v>
      </c>
      <c r="M88" s="133" t="n">
        <v>1</v>
      </c>
      <c r="N88" s="133"/>
      <c r="O88" s="133"/>
      <c r="P88" s="133"/>
      <c r="Q88" s="133"/>
      <c r="R88" s="133" t="n">
        <v>11</v>
      </c>
      <c r="S88" s="133" t="n">
        <v>1</v>
      </c>
      <c r="T88" s="68"/>
      <c r="U88" s="68"/>
    </row>
    <row r="89" customFormat="false" ht="13.8" hidden="false" customHeight="false" outlineLevel="0" collapsed="false">
      <c r="A89" s="118" t="str">
        <f aca="false">+A$88</f>
        <v>06700175</v>
      </c>
      <c r="B89" s="119" t="n">
        <f aca="false">+B$88</f>
        <v>43341</v>
      </c>
      <c r="C89" s="133" t="s">
        <v>171</v>
      </c>
      <c r="D89" s="133" t="n">
        <v>69</v>
      </c>
      <c r="E89" s="133" t="n">
        <v>0</v>
      </c>
      <c r="F89" s="133" t="n">
        <v>1</v>
      </c>
      <c r="G89" s="133" t="n">
        <v>6</v>
      </c>
      <c r="H89" s="133"/>
      <c r="I89" s="133"/>
      <c r="J89" s="133"/>
      <c r="K89" s="133"/>
      <c r="L89" s="133" t="n">
        <v>1</v>
      </c>
      <c r="M89" s="133"/>
      <c r="N89" s="133"/>
      <c r="O89" s="133"/>
      <c r="P89" s="133"/>
      <c r="Q89" s="133"/>
      <c r="R89" s="133" t="n">
        <v>3</v>
      </c>
      <c r="S89" s="133" t="n">
        <v>3</v>
      </c>
      <c r="T89" s="68"/>
      <c r="U89" s="68"/>
    </row>
    <row r="90" customFormat="false" ht="13.8" hidden="false" customHeight="false" outlineLevel="0" collapsed="false">
      <c r="A90" s="118" t="str">
        <f aca="false">+A$88</f>
        <v>06700175</v>
      </c>
      <c r="B90" s="119" t="n">
        <f aca="false">+B$88</f>
        <v>43341</v>
      </c>
      <c r="C90" s="133" t="s">
        <v>172</v>
      </c>
      <c r="D90" s="133" t="n">
        <v>21</v>
      </c>
      <c r="E90" s="133" t="n">
        <v>1</v>
      </c>
      <c r="F90" s="133" t="n">
        <v>0</v>
      </c>
      <c r="G90" s="133" t="n">
        <v>0</v>
      </c>
      <c r="H90" s="133"/>
      <c r="I90" s="133" t="n">
        <v>1</v>
      </c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68"/>
      <c r="U90" s="68"/>
    </row>
    <row r="91" customFormat="false" ht="13.8" hidden="false" customHeight="false" outlineLevel="0" collapsed="false">
      <c r="A91" s="118" t="str">
        <f aca="false">+A$88</f>
        <v>06700175</v>
      </c>
      <c r="B91" s="119" t="n">
        <f aca="false">+B$88</f>
        <v>43341</v>
      </c>
      <c r="C91" s="133" t="s">
        <v>173</v>
      </c>
      <c r="D91" s="133" t="n">
        <v>155</v>
      </c>
      <c r="E91" s="133" t="n">
        <v>0</v>
      </c>
      <c r="F91" s="133" t="n">
        <v>0</v>
      </c>
      <c r="G91" s="133" t="n">
        <v>1</v>
      </c>
      <c r="H91" s="133"/>
      <c r="I91" s="133"/>
      <c r="J91" s="133"/>
      <c r="K91" s="133"/>
      <c r="L91" s="133"/>
      <c r="M91" s="133"/>
      <c r="N91" s="133"/>
      <c r="O91" s="133"/>
      <c r="P91" s="133" t="n">
        <v>1</v>
      </c>
      <c r="Q91" s="133"/>
      <c r="R91" s="133"/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06700175</v>
      </c>
      <c r="B92" s="119" t="n">
        <f aca="false">+B$88</f>
        <v>43341</v>
      </c>
      <c r="C92" s="133" t="s">
        <v>174</v>
      </c>
      <c r="D92" s="133" t="n">
        <v>342</v>
      </c>
      <c r="E92" s="133" t="n">
        <v>0</v>
      </c>
      <c r="F92" s="133" t="n">
        <v>0</v>
      </c>
      <c r="G92" s="133" t="n">
        <v>1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 t="n">
        <v>1</v>
      </c>
      <c r="S92" s="133"/>
      <c r="T92" s="68"/>
      <c r="U92" s="68"/>
    </row>
    <row r="93" customFormat="false" ht="13.8" hidden="false" customHeight="false" outlineLevel="0" collapsed="false">
      <c r="A93" s="118" t="str">
        <f aca="false">+A$88</f>
        <v>06700175</v>
      </c>
      <c r="B93" s="119" t="n">
        <f aca="false">+B$88</f>
        <v>43341</v>
      </c>
      <c r="C93" s="133" t="s">
        <v>175</v>
      </c>
      <c r="D93" s="133" t="n">
        <v>191</v>
      </c>
      <c r="E93" s="133" t="n">
        <v>0</v>
      </c>
      <c r="F93" s="133" t="n">
        <v>2</v>
      </c>
      <c r="G93" s="133" t="n">
        <v>7</v>
      </c>
      <c r="H93" s="133"/>
      <c r="I93" s="133"/>
      <c r="J93" s="133"/>
      <c r="K93" s="133"/>
      <c r="L93" s="133"/>
      <c r="M93" s="133" t="n">
        <v>1</v>
      </c>
      <c r="N93" s="133" t="n">
        <v>1</v>
      </c>
      <c r="O93" s="133"/>
      <c r="P93" s="133" t="n">
        <v>7</v>
      </c>
      <c r="Q93" s="133"/>
      <c r="R93" s="133"/>
      <c r="S93" s="133"/>
      <c r="T93" s="68"/>
      <c r="U93" s="68"/>
    </row>
    <row r="94" customFormat="false" ht="13.8" hidden="false" customHeight="false" outlineLevel="0" collapsed="false">
      <c r="A94" s="118" t="str">
        <f aca="false">+A$88</f>
        <v>06700175</v>
      </c>
      <c r="B94" s="119" t="n">
        <f aca="false">+B$88</f>
        <v>43341</v>
      </c>
      <c r="C94" s="133" t="s">
        <v>176</v>
      </c>
      <c r="D94" s="133" t="n">
        <v>292</v>
      </c>
      <c r="E94" s="133" t="n">
        <v>0</v>
      </c>
      <c r="F94" s="133" t="n">
        <v>0</v>
      </c>
      <c r="G94" s="133" t="n">
        <v>2</v>
      </c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 t="n">
        <v>2</v>
      </c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06700175</v>
      </c>
      <c r="B95" s="119" t="n">
        <f aca="false">+B$88</f>
        <v>43341</v>
      </c>
      <c r="C95" s="133" t="s">
        <v>177</v>
      </c>
      <c r="D95" s="133" t="n">
        <v>221</v>
      </c>
      <c r="E95" s="133" t="n">
        <v>0</v>
      </c>
      <c r="F95" s="133" t="n">
        <v>0</v>
      </c>
      <c r="G95" s="133" t="n">
        <v>49</v>
      </c>
      <c r="H95" s="133"/>
      <c r="I95" s="133"/>
      <c r="J95" s="133"/>
      <c r="K95" s="133"/>
      <c r="L95" s="133"/>
      <c r="M95" s="133"/>
      <c r="N95" s="133"/>
      <c r="O95" s="133"/>
      <c r="P95" s="133" t="n">
        <v>13</v>
      </c>
      <c r="Q95" s="133" t="n">
        <v>2</v>
      </c>
      <c r="R95" s="133"/>
      <c r="S95" s="133" t="n">
        <v>34</v>
      </c>
      <c r="T95" s="68"/>
      <c r="U95" s="68"/>
    </row>
    <row r="96" customFormat="false" ht="13.8" hidden="false" customHeight="false" outlineLevel="0" collapsed="false">
      <c r="A96" s="118" t="str">
        <f aca="false">+A$88</f>
        <v>06700175</v>
      </c>
      <c r="B96" s="119" t="n">
        <f aca="false">+B$88</f>
        <v>43341</v>
      </c>
      <c r="C96" s="133" t="s">
        <v>178</v>
      </c>
      <c r="D96" s="133" t="n">
        <v>212</v>
      </c>
      <c r="E96" s="133" t="n">
        <v>24</v>
      </c>
      <c r="F96" s="133" t="n">
        <v>35</v>
      </c>
      <c r="G96" s="133" t="n">
        <v>423</v>
      </c>
      <c r="H96" s="133" t="n">
        <v>6</v>
      </c>
      <c r="I96" s="133" t="n">
        <v>18</v>
      </c>
      <c r="J96" s="133"/>
      <c r="K96" s="133"/>
      <c r="L96" s="133" t="n">
        <v>1</v>
      </c>
      <c r="M96" s="133" t="n">
        <v>5</v>
      </c>
      <c r="N96" s="133" t="n">
        <v>5</v>
      </c>
      <c r="O96" s="133" t="n">
        <v>24</v>
      </c>
      <c r="P96" s="133" t="n">
        <v>48</v>
      </c>
      <c r="Q96" s="133" t="n">
        <v>39</v>
      </c>
      <c r="R96" s="133"/>
      <c r="S96" s="133" t="n">
        <v>336</v>
      </c>
      <c r="T96" s="68"/>
      <c r="U96" s="68"/>
    </row>
    <row r="97" customFormat="false" ht="13.8" hidden="false" customHeight="false" outlineLevel="0" collapsed="false">
      <c r="A97" s="118" t="str">
        <f aca="false">+A$88</f>
        <v>06700175</v>
      </c>
      <c r="B97" s="119" t="n">
        <f aca="false">+B$88</f>
        <v>43341</v>
      </c>
      <c r="C97" s="133" t="s">
        <v>179</v>
      </c>
      <c r="D97" s="133" t="n">
        <v>200</v>
      </c>
      <c r="E97" s="133" t="n">
        <v>25</v>
      </c>
      <c r="F97" s="133" t="n">
        <v>53</v>
      </c>
      <c r="G97" s="133" t="n">
        <v>69</v>
      </c>
      <c r="H97" s="133" t="n">
        <v>23</v>
      </c>
      <c r="I97" s="133" t="n">
        <v>1</v>
      </c>
      <c r="J97" s="133"/>
      <c r="K97" s="133" t="n">
        <v>1</v>
      </c>
      <c r="L97" s="133" t="n">
        <v>14</v>
      </c>
      <c r="M97" s="133"/>
      <c r="N97" s="133" t="n">
        <v>3</v>
      </c>
      <c r="O97" s="133" t="n">
        <v>36</v>
      </c>
      <c r="P97" s="133" t="n">
        <v>64</v>
      </c>
      <c r="Q97" s="133" t="n">
        <v>3</v>
      </c>
      <c r="R97" s="133"/>
      <c r="S97" s="133" t="n">
        <v>2</v>
      </c>
      <c r="T97" s="68"/>
      <c r="U97" s="68"/>
    </row>
    <row r="98" customFormat="false" ht="13.8" hidden="false" customHeight="false" outlineLevel="0" collapsed="false">
      <c r="A98" s="118" t="str">
        <f aca="false">+A$88</f>
        <v>06700175</v>
      </c>
      <c r="B98" s="119" t="n">
        <f aca="false">+B$88</f>
        <v>43341</v>
      </c>
      <c r="C98" s="133" t="s">
        <v>180</v>
      </c>
      <c r="D98" s="133" t="n">
        <v>198</v>
      </c>
      <c r="E98" s="133" t="n">
        <v>4</v>
      </c>
      <c r="F98" s="133" t="n">
        <v>2</v>
      </c>
      <c r="G98" s="133" t="n">
        <v>3</v>
      </c>
      <c r="H98" s="133" t="n">
        <v>4</v>
      </c>
      <c r="I98" s="133"/>
      <c r="J98" s="133"/>
      <c r="K98" s="133"/>
      <c r="L98" s="133"/>
      <c r="M98" s="133" t="n">
        <v>1</v>
      </c>
      <c r="N98" s="133"/>
      <c r="O98" s="133" t="n">
        <v>1</v>
      </c>
      <c r="P98" s="133" t="n">
        <v>2</v>
      </c>
      <c r="Q98" s="133"/>
      <c r="R98" s="133"/>
      <c r="S98" s="133" t="n">
        <v>1</v>
      </c>
      <c r="T98" s="68"/>
      <c r="U98" s="68"/>
    </row>
    <row r="99" customFormat="false" ht="13.8" hidden="false" customHeight="false" outlineLevel="0" collapsed="false">
      <c r="A99" s="118" t="str">
        <f aca="false">+A$88</f>
        <v>06700175</v>
      </c>
      <c r="B99" s="119" t="n">
        <f aca="false">+B$88</f>
        <v>43341</v>
      </c>
      <c r="C99" s="133" t="s">
        <v>181</v>
      </c>
      <c r="D99" s="133" t="n">
        <v>304</v>
      </c>
      <c r="E99" s="133" t="n">
        <v>0</v>
      </c>
      <c r="F99" s="133" t="n">
        <v>2</v>
      </c>
      <c r="G99" s="133" t="n">
        <v>0</v>
      </c>
      <c r="H99" s="133"/>
      <c r="I99" s="133"/>
      <c r="J99" s="133"/>
      <c r="K99" s="133"/>
      <c r="L99" s="133"/>
      <c r="M99" s="133"/>
      <c r="N99" s="133"/>
      <c r="O99" s="133" t="n">
        <v>2</v>
      </c>
      <c r="P99" s="133"/>
      <c r="Q99" s="133"/>
      <c r="R99" s="133"/>
      <c r="S99" s="133"/>
      <c r="T99" s="68"/>
      <c r="U99" s="68"/>
    </row>
    <row r="100" customFormat="false" ht="13.8" hidden="false" customHeight="false" outlineLevel="0" collapsed="false">
      <c r="A100" s="118" t="str">
        <f aca="false">+A$88</f>
        <v>06700175</v>
      </c>
      <c r="B100" s="119" t="n">
        <f aca="false">+B$88</f>
        <v>43341</v>
      </c>
      <c r="C100" s="133" t="s">
        <v>182</v>
      </c>
      <c r="D100" s="133" t="n">
        <v>305</v>
      </c>
      <c r="E100" s="133" t="n">
        <v>10</v>
      </c>
      <c r="F100" s="133" t="n">
        <v>12</v>
      </c>
      <c r="G100" s="133" t="n">
        <v>7</v>
      </c>
      <c r="H100" s="133" t="n">
        <v>4</v>
      </c>
      <c r="I100" s="133" t="n">
        <v>5</v>
      </c>
      <c r="J100" s="133" t="n">
        <v>1</v>
      </c>
      <c r="K100" s="133"/>
      <c r="L100" s="133" t="n">
        <v>1</v>
      </c>
      <c r="M100" s="133" t="n">
        <v>1</v>
      </c>
      <c r="N100" s="133" t="n">
        <v>4</v>
      </c>
      <c r="O100" s="133" t="n">
        <v>6</v>
      </c>
      <c r="P100" s="133" t="n">
        <v>4</v>
      </c>
      <c r="Q100" s="133"/>
      <c r="R100" s="133" t="n">
        <v>1</v>
      </c>
      <c r="S100" s="133" t="n">
        <v>2</v>
      </c>
      <c r="T100" s="68"/>
      <c r="U100" s="68"/>
    </row>
    <row r="101" customFormat="false" ht="13.8" hidden="false" customHeight="false" outlineLevel="0" collapsed="false">
      <c r="A101" s="118" t="str">
        <f aca="false">+A$88</f>
        <v>06700175</v>
      </c>
      <c r="B101" s="119" t="n">
        <f aca="false">+B$88</f>
        <v>43341</v>
      </c>
      <c r="C101" s="133" t="s">
        <v>183</v>
      </c>
      <c r="D101" s="133" t="n">
        <v>310</v>
      </c>
      <c r="E101" s="133" t="n">
        <v>1</v>
      </c>
      <c r="F101" s="133" t="n">
        <v>0</v>
      </c>
      <c r="G101" s="133" t="n">
        <v>0</v>
      </c>
      <c r="H101" s="133"/>
      <c r="I101" s="133"/>
      <c r="J101" s="133"/>
      <c r="K101" s="133" t="n">
        <v>1</v>
      </c>
      <c r="L101" s="133"/>
      <c r="M101" s="133"/>
      <c r="N101" s="133"/>
      <c r="O101" s="133"/>
      <c r="P101" s="133"/>
      <c r="Q101" s="133"/>
      <c r="R101" s="133"/>
      <c r="S101" s="133"/>
      <c r="T101" s="68"/>
      <c r="U101" s="68"/>
    </row>
    <row r="102" customFormat="false" ht="13.8" hidden="false" customHeight="false" outlineLevel="0" collapsed="false">
      <c r="A102" s="118" t="str">
        <f aca="false">+A$88</f>
        <v>06700175</v>
      </c>
      <c r="B102" s="119" t="n">
        <f aca="false">+B$88</f>
        <v>43341</v>
      </c>
      <c r="C102" s="133" t="s">
        <v>184</v>
      </c>
      <c r="D102" s="133" t="n">
        <v>317</v>
      </c>
      <c r="E102" s="133" t="n">
        <v>1</v>
      </c>
      <c r="F102" s="133" t="n">
        <v>0</v>
      </c>
      <c r="G102" s="133" t="n">
        <v>0</v>
      </c>
      <c r="H102" s="133"/>
      <c r="I102" s="133"/>
      <c r="J102" s="133" t="n">
        <v>1</v>
      </c>
      <c r="K102" s="133"/>
      <c r="L102" s="133"/>
      <c r="M102" s="133"/>
      <c r="N102" s="133"/>
      <c r="O102" s="133"/>
      <c r="P102" s="133"/>
      <c r="Q102" s="133"/>
      <c r="R102" s="133"/>
      <c r="S102" s="133"/>
      <c r="T102" s="68"/>
      <c r="U102" s="68"/>
    </row>
    <row r="103" customFormat="false" ht="13.8" hidden="false" customHeight="false" outlineLevel="0" collapsed="false">
      <c r="A103" s="118" t="str">
        <f aca="false">+A$88</f>
        <v>06700175</v>
      </c>
      <c r="B103" s="119" t="n">
        <f aca="false">+B$88</f>
        <v>43341</v>
      </c>
      <c r="C103" s="133" t="s">
        <v>185</v>
      </c>
      <c r="D103" s="133" t="n">
        <v>3146</v>
      </c>
      <c r="E103" s="133" t="n">
        <v>0</v>
      </c>
      <c r="F103" s="133" t="n">
        <v>1</v>
      </c>
      <c r="G103" s="133" t="n">
        <v>0</v>
      </c>
      <c r="H103" s="133"/>
      <c r="I103" s="133"/>
      <c r="J103" s="133"/>
      <c r="K103" s="133"/>
      <c r="L103" s="133"/>
      <c r="M103" s="133"/>
      <c r="N103" s="133" t="n">
        <v>1</v>
      </c>
      <c r="O103" s="133"/>
      <c r="P103" s="133"/>
      <c r="Q103" s="133"/>
      <c r="R103" s="133"/>
      <c r="S103" s="133"/>
      <c r="T103" s="68"/>
      <c r="U103" s="68"/>
    </row>
    <row r="104" customFormat="false" ht="13.8" hidden="false" customHeight="false" outlineLevel="0" collapsed="false">
      <c r="A104" s="118" t="str">
        <f aca="false">+A$88</f>
        <v>06700175</v>
      </c>
      <c r="B104" s="119" t="n">
        <f aca="false">+B$88</f>
        <v>43341</v>
      </c>
      <c r="C104" s="133" t="s">
        <v>186</v>
      </c>
      <c r="D104" s="133" t="n">
        <v>339</v>
      </c>
      <c r="E104" s="133" t="n">
        <v>14</v>
      </c>
      <c r="F104" s="133" t="n">
        <v>1</v>
      </c>
      <c r="G104" s="133" t="n">
        <v>3</v>
      </c>
      <c r="H104" s="133"/>
      <c r="I104" s="133"/>
      <c r="J104" s="133" t="n">
        <v>3</v>
      </c>
      <c r="K104" s="133" t="n">
        <v>11</v>
      </c>
      <c r="L104" s="133"/>
      <c r="M104" s="133"/>
      <c r="N104" s="133" t="n">
        <v>1</v>
      </c>
      <c r="O104" s="133"/>
      <c r="P104" s="133" t="n">
        <v>3</v>
      </c>
      <c r="Q104" s="133"/>
      <c r="R104" s="133"/>
      <c r="S104" s="133"/>
      <c r="T104" s="68"/>
      <c r="U104" s="68"/>
    </row>
    <row r="105" customFormat="false" ht="13.8" hidden="false" customHeight="false" outlineLevel="0" collapsed="false">
      <c r="A105" s="118" t="str">
        <f aca="false">+A$88</f>
        <v>06700175</v>
      </c>
      <c r="B105" s="119" t="n">
        <f aca="false">+B$88</f>
        <v>43341</v>
      </c>
      <c r="C105" s="133" t="s">
        <v>187</v>
      </c>
      <c r="D105" s="133" t="n">
        <v>210</v>
      </c>
      <c r="E105" s="133" t="n">
        <v>0</v>
      </c>
      <c r="F105" s="133" t="n">
        <v>3</v>
      </c>
      <c r="G105" s="133" t="n">
        <v>12</v>
      </c>
      <c r="H105" s="133"/>
      <c r="I105" s="133"/>
      <c r="J105" s="133"/>
      <c r="K105" s="133"/>
      <c r="L105" s="133" t="n">
        <v>1</v>
      </c>
      <c r="M105" s="133" t="n">
        <v>1</v>
      </c>
      <c r="N105" s="133"/>
      <c r="O105" s="133" t="n">
        <v>1</v>
      </c>
      <c r="P105" s="133" t="n">
        <v>2</v>
      </c>
      <c r="Q105" s="133"/>
      <c r="R105" s="133"/>
      <c r="S105" s="133" t="n">
        <v>10</v>
      </c>
      <c r="T105" s="68"/>
      <c r="U105" s="68"/>
    </row>
    <row r="106" customFormat="false" ht="13.8" hidden="false" customHeight="false" outlineLevel="0" collapsed="false">
      <c r="A106" s="118" t="str">
        <f aca="false">+A$88</f>
        <v>06700175</v>
      </c>
      <c r="B106" s="119" t="n">
        <f aca="false">+B$88</f>
        <v>43341</v>
      </c>
      <c r="C106" s="133" t="s">
        <v>188</v>
      </c>
      <c r="D106" s="133" t="n">
        <v>223</v>
      </c>
      <c r="E106" s="133" t="n">
        <v>0</v>
      </c>
      <c r="F106" s="133" t="n">
        <v>1</v>
      </c>
      <c r="G106" s="133" t="n">
        <v>1</v>
      </c>
      <c r="H106" s="133"/>
      <c r="I106" s="133"/>
      <c r="J106" s="133"/>
      <c r="K106" s="133"/>
      <c r="L106" s="133"/>
      <c r="M106" s="133"/>
      <c r="N106" s="133" t="n">
        <v>1</v>
      </c>
      <c r="O106" s="133"/>
      <c r="P106" s="133"/>
      <c r="Q106" s="133"/>
      <c r="R106" s="133"/>
      <c r="S106" s="133" t="n">
        <v>1</v>
      </c>
      <c r="T106" s="68"/>
      <c r="U106" s="68"/>
    </row>
    <row r="107" customFormat="false" ht="13.8" hidden="false" customHeight="false" outlineLevel="0" collapsed="false">
      <c r="A107" s="118" t="str">
        <f aca="false">+A$88</f>
        <v>06700175</v>
      </c>
      <c r="B107" s="119" t="n">
        <f aca="false">+B$88</f>
        <v>43341</v>
      </c>
      <c r="C107" s="133" t="s">
        <v>189</v>
      </c>
      <c r="D107" s="133" t="n">
        <v>231</v>
      </c>
      <c r="E107" s="133" t="n">
        <v>8</v>
      </c>
      <c r="F107" s="133" t="n">
        <v>10</v>
      </c>
      <c r="G107" s="133" t="n">
        <v>7</v>
      </c>
      <c r="H107" s="133" t="n">
        <v>1</v>
      </c>
      <c r="I107" s="133"/>
      <c r="J107" s="133" t="n">
        <v>7</v>
      </c>
      <c r="K107" s="133"/>
      <c r="L107" s="133" t="n">
        <v>2</v>
      </c>
      <c r="M107" s="133" t="n">
        <v>2</v>
      </c>
      <c r="N107" s="133" t="n">
        <v>2</v>
      </c>
      <c r="O107" s="133" t="n">
        <v>4</v>
      </c>
      <c r="P107" s="133"/>
      <c r="Q107" s="133"/>
      <c r="R107" s="133" t="n">
        <v>6</v>
      </c>
      <c r="S107" s="133" t="n">
        <v>1</v>
      </c>
      <c r="T107" s="68"/>
      <c r="U107" s="68"/>
    </row>
    <row r="108" customFormat="false" ht="13.8" hidden="false" customHeight="false" outlineLevel="0" collapsed="false">
      <c r="A108" s="118" t="str">
        <f aca="false">+A$88</f>
        <v>06700175</v>
      </c>
      <c r="B108" s="119" t="n">
        <f aca="false">+B$88</f>
        <v>43341</v>
      </c>
      <c r="C108" s="133" t="s">
        <v>190</v>
      </c>
      <c r="D108" s="133" t="n">
        <v>246</v>
      </c>
      <c r="E108" s="133" t="n">
        <v>0</v>
      </c>
      <c r="F108" s="133" t="n">
        <v>1</v>
      </c>
      <c r="G108" s="133" t="n">
        <v>0</v>
      </c>
      <c r="H108" s="133"/>
      <c r="I108" s="133"/>
      <c r="J108" s="133"/>
      <c r="K108" s="133"/>
      <c r="L108" s="133" t="n">
        <v>1</v>
      </c>
      <c r="M108" s="133"/>
      <c r="N108" s="133"/>
      <c r="O108" s="133"/>
      <c r="P108" s="133"/>
      <c r="Q108" s="133"/>
      <c r="R108" s="133"/>
      <c r="S108" s="133"/>
      <c r="T108" s="68"/>
      <c r="U108" s="68"/>
    </row>
    <row r="109" customFormat="false" ht="13.8" hidden="false" customHeight="false" outlineLevel="0" collapsed="false">
      <c r="A109" s="118" t="str">
        <f aca="false">+A$88</f>
        <v>06700175</v>
      </c>
      <c r="B109" s="119" t="n">
        <f aca="false">+B$88</f>
        <v>43341</v>
      </c>
      <c r="C109" s="133" t="s">
        <v>191</v>
      </c>
      <c r="D109" s="133" t="n">
        <v>183</v>
      </c>
      <c r="E109" s="133" t="n">
        <v>0</v>
      </c>
      <c r="F109" s="133" t="n">
        <v>4</v>
      </c>
      <c r="G109" s="133" t="n">
        <v>17</v>
      </c>
      <c r="H109" s="133"/>
      <c r="I109" s="133"/>
      <c r="J109" s="133"/>
      <c r="K109" s="133"/>
      <c r="L109" s="133" t="n">
        <v>3</v>
      </c>
      <c r="M109" s="133"/>
      <c r="N109" s="133"/>
      <c r="O109" s="133" t="n">
        <v>1</v>
      </c>
      <c r="P109" s="133" t="n">
        <v>6</v>
      </c>
      <c r="Q109" s="133" t="n">
        <v>5</v>
      </c>
      <c r="R109" s="133"/>
      <c r="S109" s="133" t="n">
        <v>6</v>
      </c>
      <c r="T109" s="68"/>
      <c r="U109" s="68"/>
    </row>
    <row r="110" customFormat="false" ht="13.8" hidden="false" customHeight="false" outlineLevel="0" collapsed="false">
      <c r="A110" s="118" t="str">
        <f aca="false">+A$88</f>
        <v>06700175</v>
      </c>
      <c r="B110" s="119" t="n">
        <f aca="false">+B$88</f>
        <v>43341</v>
      </c>
      <c r="C110" s="133" t="s">
        <v>192</v>
      </c>
      <c r="D110" s="133" t="n">
        <v>322</v>
      </c>
      <c r="E110" s="133" t="n">
        <v>8</v>
      </c>
      <c r="F110" s="133" t="n">
        <v>6</v>
      </c>
      <c r="G110" s="133" t="n">
        <v>19</v>
      </c>
      <c r="H110" s="133"/>
      <c r="I110" s="133"/>
      <c r="J110" s="133" t="n">
        <v>6</v>
      </c>
      <c r="K110" s="133" t="n">
        <v>2</v>
      </c>
      <c r="L110" s="133" t="n">
        <v>1</v>
      </c>
      <c r="M110" s="133" t="n">
        <v>5</v>
      </c>
      <c r="N110" s="133"/>
      <c r="O110" s="133"/>
      <c r="P110" s="133" t="n">
        <v>1</v>
      </c>
      <c r="Q110" s="133" t="n">
        <v>1</v>
      </c>
      <c r="R110" s="133" t="n">
        <v>16</v>
      </c>
      <c r="S110" s="133" t="n">
        <v>1</v>
      </c>
      <c r="T110" s="68"/>
      <c r="U110" s="68"/>
    </row>
    <row r="111" customFormat="false" ht="13.8" hidden="false" customHeight="false" outlineLevel="0" collapsed="false">
      <c r="A111" s="118" t="str">
        <f aca="false">+A$88</f>
        <v>06700175</v>
      </c>
      <c r="B111" s="119" t="n">
        <f aca="false">+B$88</f>
        <v>43341</v>
      </c>
      <c r="C111" s="133" t="s">
        <v>193</v>
      </c>
      <c r="D111" s="133" t="n">
        <v>364</v>
      </c>
      <c r="E111" s="133" t="n">
        <v>72</v>
      </c>
      <c r="F111" s="133" t="n">
        <v>40</v>
      </c>
      <c r="G111" s="133" t="n">
        <v>217</v>
      </c>
      <c r="H111" s="133" t="n">
        <v>33</v>
      </c>
      <c r="I111" s="133" t="n">
        <v>39</v>
      </c>
      <c r="J111" s="133"/>
      <c r="K111" s="133"/>
      <c r="L111" s="133" t="n">
        <v>8</v>
      </c>
      <c r="M111" s="133" t="n">
        <v>16</v>
      </c>
      <c r="N111" s="133"/>
      <c r="O111" s="133" t="n">
        <v>16</v>
      </c>
      <c r="P111" s="133" t="n">
        <v>137</v>
      </c>
      <c r="Q111" s="133" t="n">
        <v>16</v>
      </c>
      <c r="R111" s="133"/>
      <c r="S111" s="133" t="n">
        <v>64</v>
      </c>
      <c r="T111" s="68"/>
      <c r="U111" s="68"/>
    </row>
    <row r="112" customFormat="false" ht="13.8" hidden="false" customHeight="false" outlineLevel="0" collapsed="false">
      <c r="A112" s="118" t="str">
        <f aca="false">+A$88</f>
        <v>06700175</v>
      </c>
      <c r="B112" s="119" t="n">
        <f aca="false">+B$88</f>
        <v>43341</v>
      </c>
      <c r="C112" s="133" t="s">
        <v>194</v>
      </c>
      <c r="D112" s="133" t="n">
        <v>390</v>
      </c>
      <c r="E112" s="133" t="n">
        <v>4</v>
      </c>
      <c r="F112" s="133" t="n">
        <v>0</v>
      </c>
      <c r="G112" s="133" t="n">
        <v>11</v>
      </c>
      <c r="H112" s="133"/>
      <c r="I112" s="133"/>
      <c r="J112" s="133"/>
      <c r="K112" s="133" t="n">
        <v>4</v>
      </c>
      <c r="L112" s="133"/>
      <c r="M112" s="133"/>
      <c r="N112" s="133"/>
      <c r="O112" s="133"/>
      <c r="P112" s="133"/>
      <c r="Q112" s="133"/>
      <c r="R112" s="133" t="n">
        <v>11</v>
      </c>
      <c r="S112" s="133"/>
      <c r="T112" s="68"/>
      <c r="U112" s="68"/>
    </row>
    <row r="113" customFormat="false" ht="13.8" hidden="false" customHeight="false" outlineLevel="0" collapsed="false">
      <c r="A113" s="118" t="str">
        <f aca="false">+A$88</f>
        <v>06700175</v>
      </c>
      <c r="B113" s="119" t="n">
        <f aca="false">+B$88</f>
        <v>43341</v>
      </c>
      <c r="C113" s="133" t="s">
        <v>195</v>
      </c>
      <c r="D113" s="133" t="n">
        <v>457</v>
      </c>
      <c r="E113" s="133" t="n">
        <v>1</v>
      </c>
      <c r="F113" s="133" t="n">
        <v>0</v>
      </c>
      <c r="G113" s="133" t="n">
        <v>6</v>
      </c>
      <c r="H113" s="133"/>
      <c r="I113" s="133"/>
      <c r="J113" s="133" t="n">
        <v>1</v>
      </c>
      <c r="K113" s="133"/>
      <c r="L113" s="133"/>
      <c r="M113" s="133"/>
      <c r="N113" s="133"/>
      <c r="O113" s="133"/>
      <c r="P113" s="133"/>
      <c r="Q113" s="133"/>
      <c r="R113" s="133" t="n">
        <v>6</v>
      </c>
      <c r="S113" s="133"/>
      <c r="T113" s="68"/>
      <c r="U113" s="68"/>
    </row>
    <row r="114" customFormat="false" ht="13.8" hidden="false" customHeight="false" outlineLevel="0" collapsed="false">
      <c r="A114" s="118" t="str">
        <f aca="false">+A$88</f>
        <v>06700175</v>
      </c>
      <c r="B114" s="119" t="n">
        <f aca="false">+B$88</f>
        <v>43341</v>
      </c>
      <c r="C114" s="133" t="s">
        <v>196</v>
      </c>
      <c r="D114" s="133" t="n">
        <v>502</v>
      </c>
      <c r="E114" s="133" t="n">
        <v>6</v>
      </c>
      <c r="F114" s="133" t="n">
        <v>3</v>
      </c>
      <c r="G114" s="133" t="n">
        <v>29</v>
      </c>
      <c r="H114" s="133"/>
      <c r="I114" s="133"/>
      <c r="J114" s="133" t="n">
        <v>4</v>
      </c>
      <c r="K114" s="133" t="n">
        <v>2</v>
      </c>
      <c r="L114" s="133" t="n">
        <v>3</v>
      </c>
      <c r="M114" s="133"/>
      <c r="N114" s="133"/>
      <c r="O114" s="133"/>
      <c r="P114" s="133"/>
      <c r="Q114" s="133"/>
      <c r="R114" s="133" t="n">
        <v>28</v>
      </c>
      <c r="S114" s="133" t="n">
        <v>1</v>
      </c>
      <c r="T114" s="68"/>
      <c r="U114" s="68"/>
    </row>
    <row r="115" customFormat="false" ht="13.8" hidden="false" customHeight="false" outlineLevel="0" collapsed="false">
      <c r="A115" s="118" t="str">
        <f aca="false">+A$88</f>
        <v>06700175</v>
      </c>
      <c r="B115" s="119" t="n">
        <f aca="false">+B$88</f>
        <v>43341</v>
      </c>
      <c r="C115" s="133" t="s">
        <v>197</v>
      </c>
      <c r="D115" s="133" t="n">
        <v>451</v>
      </c>
      <c r="E115" s="133" t="n">
        <v>1</v>
      </c>
      <c r="F115" s="133" t="n">
        <v>1</v>
      </c>
      <c r="G115" s="133" t="n">
        <v>0</v>
      </c>
      <c r="H115" s="133"/>
      <c r="I115" s="133" t="n">
        <v>1</v>
      </c>
      <c r="J115" s="133"/>
      <c r="K115" s="133"/>
      <c r="L115" s="133"/>
      <c r="M115" s="133"/>
      <c r="N115" s="133"/>
      <c r="O115" s="133" t="n">
        <v>1</v>
      </c>
      <c r="P115" s="133"/>
      <c r="Q115" s="133"/>
      <c r="R115" s="133"/>
      <c r="S115" s="133"/>
      <c r="T115" s="68"/>
      <c r="U115" s="68"/>
    </row>
    <row r="116" customFormat="false" ht="13.8" hidden="false" customHeight="false" outlineLevel="0" collapsed="false">
      <c r="A116" s="118" t="str">
        <f aca="false">+A$88</f>
        <v>06700175</v>
      </c>
      <c r="B116" s="119" t="n">
        <f aca="false">+B$88</f>
        <v>43341</v>
      </c>
      <c r="C116" s="133" t="s">
        <v>198</v>
      </c>
      <c r="D116" s="133" t="n">
        <v>2391</v>
      </c>
      <c r="E116" s="133" t="n">
        <v>1</v>
      </c>
      <c r="F116" s="133" t="n">
        <v>0</v>
      </c>
      <c r="G116" s="133" t="n">
        <v>0</v>
      </c>
      <c r="H116" s="133"/>
      <c r="I116" s="133"/>
      <c r="J116" s="133"/>
      <c r="K116" s="133" t="n">
        <v>1</v>
      </c>
      <c r="L116" s="133"/>
      <c r="M116" s="133"/>
      <c r="N116" s="133"/>
      <c r="O116" s="133"/>
      <c r="P116" s="133"/>
      <c r="Q116" s="133"/>
      <c r="R116" s="133"/>
      <c r="S116" s="133"/>
      <c r="T116" s="68"/>
      <c r="U116" s="68"/>
    </row>
    <row r="117" customFormat="false" ht="13.8" hidden="false" customHeight="false" outlineLevel="0" collapsed="false">
      <c r="A117" s="118" t="str">
        <f aca="false">+A$88</f>
        <v>06700175</v>
      </c>
      <c r="B117" s="119" t="n">
        <f aca="false">+B$88</f>
        <v>43341</v>
      </c>
      <c r="C117" s="133" t="s">
        <v>199</v>
      </c>
      <c r="D117" s="133" t="n">
        <v>399</v>
      </c>
      <c r="E117" s="133" t="n">
        <v>1</v>
      </c>
      <c r="F117" s="133" t="n">
        <v>1</v>
      </c>
      <c r="G117" s="133" t="n">
        <v>2</v>
      </c>
      <c r="H117" s="133"/>
      <c r="I117" s="133"/>
      <c r="J117" s="133" t="n">
        <v>1</v>
      </c>
      <c r="K117" s="133"/>
      <c r="L117" s="133"/>
      <c r="M117" s="133" t="n">
        <v>1</v>
      </c>
      <c r="N117" s="133"/>
      <c r="O117" s="133"/>
      <c r="P117" s="133" t="n">
        <v>2</v>
      </c>
      <c r="Q117" s="133"/>
      <c r="R117" s="133"/>
      <c r="S117" s="133"/>
      <c r="T117" s="68"/>
      <c r="U117" s="68"/>
    </row>
    <row r="118" customFormat="false" ht="13.8" hidden="false" customHeight="false" outlineLevel="0" collapsed="false">
      <c r="A118" s="118" t="str">
        <f aca="false">+A$88</f>
        <v>06700175</v>
      </c>
      <c r="B118" s="119" t="n">
        <f aca="false">+B$88</f>
        <v>43341</v>
      </c>
      <c r="C118" s="133" t="s">
        <v>200</v>
      </c>
      <c r="D118" s="133" t="n">
        <v>421</v>
      </c>
      <c r="E118" s="133" t="n">
        <v>0</v>
      </c>
      <c r="F118" s="133" t="n">
        <v>1</v>
      </c>
      <c r="G118" s="133" t="n">
        <v>0</v>
      </c>
      <c r="H118" s="133"/>
      <c r="I118" s="133"/>
      <c r="J118" s="133"/>
      <c r="K118" s="133"/>
      <c r="L118" s="133"/>
      <c r="M118" s="133"/>
      <c r="N118" s="133"/>
      <c r="O118" s="133" t="n">
        <v>1</v>
      </c>
      <c r="P118" s="133"/>
      <c r="Q118" s="133"/>
      <c r="R118" s="133"/>
      <c r="S118" s="133"/>
      <c r="T118" s="68"/>
      <c r="U118" s="68"/>
    </row>
    <row r="119" customFormat="false" ht="13.8" hidden="false" customHeight="false" outlineLevel="0" collapsed="false">
      <c r="A119" s="118" t="str">
        <f aca="false">+A$88</f>
        <v>06700175</v>
      </c>
      <c r="B119" s="119" t="n">
        <f aca="false">+B$88</f>
        <v>43341</v>
      </c>
      <c r="C119" s="133" t="s">
        <v>201</v>
      </c>
      <c r="D119" s="133" t="n">
        <v>400</v>
      </c>
      <c r="E119" s="133" t="n">
        <v>0</v>
      </c>
      <c r="F119" s="133" t="n">
        <v>2</v>
      </c>
      <c r="G119" s="133" t="n">
        <v>10</v>
      </c>
      <c r="H119" s="133"/>
      <c r="I119" s="133"/>
      <c r="J119" s="133"/>
      <c r="K119" s="133"/>
      <c r="L119" s="133"/>
      <c r="M119" s="133"/>
      <c r="N119" s="133"/>
      <c r="O119" s="133" t="n">
        <v>2</v>
      </c>
      <c r="P119" s="133"/>
      <c r="Q119" s="133" t="n">
        <v>4</v>
      </c>
      <c r="R119" s="133"/>
      <c r="S119" s="133" t="n">
        <v>6</v>
      </c>
      <c r="T119" s="68"/>
      <c r="U119" s="68"/>
    </row>
    <row r="120" customFormat="false" ht="13.8" hidden="false" customHeight="false" outlineLevel="0" collapsed="false">
      <c r="A120" s="118" t="str">
        <f aca="false">+A$88</f>
        <v>06700175</v>
      </c>
      <c r="B120" s="119" t="n">
        <f aca="false">+B$88</f>
        <v>43341</v>
      </c>
      <c r="C120" s="133" t="s">
        <v>202</v>
      </c>
      <c r="D120" s="133" t="n">
        <v>404</v>
      </c>
      <c r="E120" s="133" t="n">
        <v>0</v>
      </c>
      <c r="F120" s="133" t="n">
        <v>0</v>
      </c>
      <c r="G120" s="133" t="n">
        <v>1</v>
      </c>
      <c r="H120" s="133"/>
      <c r="I120" s="133"/>
      <c r="J120" s="133"/>
      <c r="K120" s="133"/>
      <c r="L120" s="133"/>
      <c r="M120" s="133"/>
      <c r="N120" s="133"/>
      <c r="O120" s="133"/>
      <c r="P120" s="133" t="n">
        <v>1</v>
      </c>
      <c r="Q120" s="133"/>
      <c r="R120" s="133"/>
      <c r="S120" s="133"/>
      <c r="T120" s="68"/>
      <c r="U120" s="68"/>
    </row>
    <row r="121" customFormat="false" ht="13.8" hidden="false" customHeight="false" outlineLevel="0" collapsed="false">
      <c r="A121" s="118" t="str">
        <f aca="false">+A$88</f>
        <v>06700175</v>
      </c>
      <c r="B121" s="119" t="n">
        <f aca="false">+B$88</f>
        <v>43341</v>
      </c>
      <c r="C121" s="133" t="s">
        <v>203</v>
      </c>
      <c r="D121" s="133" t="n">
        <v>611</v>
      </c>
      <c r="E121" s="133" t="n">
        <v>1</v>
      </c>
      <c r="F121" s="133" t="n">
        <v>0</v>
      </c>
      <c r="G121" s="133" t="n">
        <v>0</v>
      </c>
      <c r="H121" s="133"/>
      <c r="I121" s="133" t="n">
        <v>1</v>
      </c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68"/>
      <c r="U121" s="68"/>
    </row>
    <row r="122" customFormat="false" ht="13.8" hidden="false" customHeight="false" outlineLevel="0" collapsed="false">
      <c r="A122" s="118" t="str">
        <f aca="false">+A$88</f>
        <v>06700175</v>
      </c>
      <c r="B122" s="119" t="n">
        <f aca="false">+B$88</f>
        <v>43341</v>
      </c>
      <c r="C122" s="133" t="s">
        <v>204</v>
      </c>
      <c r="D122" s="133" t="n">
        <v>620</v>
      </c>
      <c r="E122" s="133" t="n">
        <v>0</v>
      </c>
      <c r="F122" s="133" t="n">
        <v>1</v>
      </c>
      <c r="G122" s="133" t="n">
        <v>0</v>
      </c>
      <c r="H122" s="133"/>
      <c r="I122" s="133"/>
      <c r="J122" s="133"/>
      <c r="K122" s="133"/>
      <c r="L122" s="133"/>
      <c r="M122" s="133" t="n">
        <v>1</v>
      </c>
      <c r="N122" s="133"/>
      <c r="O122" s="133"/>
      <c r="P122" s="133"/>
      <c r="Q122" s="133"/>
      <c r="R122" s="133"/>
      <c r="S122" s="133"/>
      <c r="T122" s="68"/>
      <c r="U122" s="68"/>
    </row>
    <row r="123" customFormat="false" ht="13.8" hidden="false" customHeight="false" outlineLevel="0" collapsed="false">
      <c r="A123" s="118" t="str">
        <f aca="false">+A$88</f>
        <v>06700175</v>
      </c>
      <c r="B123" s="119" t="n">
        <f aca="false">+B$88</f>
        <v>43341</v>
      </c>
      <c r="C123" s="133" t="s">
        <v>205</v>
      </c>
      <c r="D123" s="133" t="n">
        <v>618</v>
      </c>
      <c r="E123" s="133" t="n">
        <v>271</v>
      </c>
      <c r="F123" s="133" t="n">
        <v>167</v>
      </c>
      <c r="G123" s="133" t="n">
        <v>148</v>
      </c>
      <c r="H123" s="133" t="n">
        <v>253</v>
      </c>
      <c r="I123" s="133" t="n">
        <v>15</v>
      </c>
      <c r="J123" s="133" t="n">
        <v>2</v>
      </c>
      <c r="K123" s="133" t="n">
        <v>1</v>
      </c>
      <c r="L123" s="133" t="n">
        <v>49</v>
      </c>
      <c r="M123" s="133" t="n">
        <v>15</v>
      </c>
      <c r="N123" s="133" t="n">
        <v>9</v>
      </c>
      <c r="O123" s="133" t="n">
        <v>94</v>
      </c>
      <c r="P123" s="133" t="n">
        <v>72</v>
      </c>
      <c r="Q123" s="133" t="n">
        <v>20</v>
      </c>
      <c r="R123" s="133" t="n">
        <v>20</v>
      </c>
      <c r="S123" s="133" t="n">
        <v>36</v>
      </c>
      <c r="T123" s="68"/>
      <c r="U123" s="68"/>
    </row>
    <row r="124" customFormat="false" ht="13.8" hidden="false" customHeight="false" outlineLevel="0" collapsed="false">
      <c r="A124" s="118" t="str">
        <f aca="false">+A$88</f>
        <v>06700175</v>
      </c>
      <c r="B124" s="119" t="n">
        <f aca="false">+B$88</f>
        <v>43341</v>
      </c>
      <c r="C124" s="133" t="s">
        <v>206</v>
      </c>
      <c r="D124" s="133" t="n">
        <v>619</v>
      </c>
      <c r="E124" s="133" t="n">
        <v>143</v>
      </c>
      <c r="F124" s="133" t="n">
        <v>16</v>
      </c>
      <c r="G124" s="133" t="n">
        <v>78</v>
      </c>
      <c r="H124" s="133" t="n">
        <v>20</v>
      </c>
      <c r="I124" s="133" t="n">
        <v>8</v>
      </c>
      <c r="J124" s="133" t="n">
        <v>6</v>
      </c>
      <c r="K124" s="133" t="n">
        <v>109</v>
      </c>
      <c r="L124" s="133" t="n">
        <v>10</v>
      </c>
      <c r="M124" s="133" t="n">
        <v>4</v>
      </c>
      <c r="N124" s="133" t="n">
        <v>2</v>
      </c>
      <c r="O124" s="133"/>
      <c r="P124" s="133" t="n">
        <v>49</v>
      </c>
      <c r="Q124" s="133" t="n">
        <v>3</v>
      </c>
      <c r="R124" s="133" t="n">
        <v>8</v>
      </c>
      <c r="S124" s="133" t="n">
        <v>18</v>
      </c>
      <c r="T124" s="68"/>
      <c r="U124" s="68"/>
    </row>
    <row r="125" customFormat="false" ht="13.8" hidden="false" customHeight="false" outlineLevel="0" collapsed="false">
      <c r="A125" s="118" t="str">
        <f aca="false">+A$88</f>
        <v>06700175</v>
      </c>
      <c r="B125" s="119" t="n">
        <f aca="false">+B$88</f>
        <v>43341</v>
      </c>
      <c r="C125" s="133" t="s">
        <v>207</v>
      </c>
      <c r="D125" s="133" t="n">
        <v>623</v>
      </c>
      <c r="E125" s="133" t="n">
        <v>24</v>
      </c>
      <c r="F125" s="133" t="n">
        <v>4</v>
      </c>
      <c r="G125" s="133" t="n">
        <v>66</v>
      </c>
      <c r="H125" s="133" t="n">
        <v>2</v>
      </c>
      <c r="I125" s="133"/>
      <c r="J125" s="133" t="n">
        <v>7</v>
      </c>
      <c r="K125" s="133" t="n">
        <v>15</v>
      </c>
      <c r="L125" s="133" t="n">
        <v>3</v>
      </c>
      <c r="M125" s="133" t="n">
        <v>1</v>
      </c>
      <c r="N125" s="133"/>
      <c r="O125" s="133"/>
      <c r="P125" s="133" t="n">
        <v>23</v>
      </c>
      <c r="Q125" s="133" t="n">
        <v>6</v>
      </c>
      <c r="R125" s="133"/>
      <c r="S125" s="133" t="n">
        <v>37</v>
      </c>
      <c r="T125" s="68"/>
      <c r="U125" s="68"/>
    </row>
    <row r="126" customFormat="false" ht="13.8" hidden="false" customHeight="false" outlineLevel="0" collapsed="false">
      <c r="A126" s="118" t="str">
        <f aca="false">+A$88</f>
        <v>06700175</v>
      </c>
      <c r="B126" s="119" t="n">
        <f aca="false">+B$88</f>
        <v>43341</v>
      </c>
      <c r="C126" s="133" t="s">
        <v>208</v>
      </c>
      <c r="D126" s="133" t="n">
        <v>624</v>
      </c>
      <c r="E126" s="133" t="n">
        <v>0</v>
      </c>
      <c r="F126" s="133" t="n">
        <v>1</v>
      </c>
      <c r="G126" s="133" t="n">
        <v>0</v>
      </c>
      <c r="H126" s="133"/>
      <c r="I126" s="133"/>
      <c r="J126" s="133"/>
      <c r="K126" s="133"/>
      <c r="L126" s="133"/>
      <c r="M126" s="133"/>
      <c r="N126" s="133" t="n">
        <v>1</v>
      </c>
      <c r="O126" s="133"/>
      <c r="P126" s="133"/>
      <c r="Q126" s="133"/>
      <c r="R126" s="133"/>
      <c r="S126" s="133"/>
      <c r="T126" s="68"/>
      <c r="U126" s="68"/>
    </row>
    <row r="127" customFormat="false" ht="13.8" hidden="false" customHeight="false" outlineLevel="0" collapsed="false">
      <c r="A127" s="118" t="str">
        <f aca="false">+A$88</f>
        <v>06700175</v>
      </c>
      <c r="B127" s="119" t="n">
        <f aca="false">+B$88</f>
        <v>43341</v>
      </c>
      <c r="C127" s="133" t="s">
        <v>209</v>
      </c>
      <c r="D127" s="133" t="n">
        <v>622</v>
      </c>
      <c r="E127" s="133" t="n">
        <v>13</v>
      </c>
      <c r="F127" s="133" t="n">
        <v>0</v>
      </c>
      <c r="G127" s="133" t="n">
        <v>0</v>
      </c>
      <c r="H127" s="133" t="n">
        <v>7</v>
      </c>
      <c r="I127" s="133"/>
      <c r="J127" s="133"/>
      <c r="K127" s="133" t="n">
        <v>6</v>
      </c>
      <c r="L127" s="133"/>
      <c r="M127" s="133"/>
      <c r="N127" s="133"/>
      <c r="O127" s="133"/>
      <c r="P127" s="133"/>
      <c r="Q127" s="133"/>
      <c r="R127" s="133"/>
      <c r="S127" s="133"/>
      <c r="T127" s="68"/>
      <c r="U127" s="68"/>
    </row>
    <row r="128" customFormat="false" ht="13.8" hidden="false" customHeight="false" outlineLevel="0" collapsed="false">
      <c r="A128" s="118" t="str">
        <f aca="false">+A$88</f>
        <v>06700175</v>
      </c>
      <c r="B128" s="119" t="n">
        <f aca="false">+B$88</f>
        <v>43341</v>
      </c>
      <c r="C128" s="133" t="s">
        <v>210</v>
      </c>
      <c r="D128" s="133" t="n">
        <v>625</v>
      </c>
      <c r="E128" s="133" t="n">
        <v>6</v>
      </c>
      <c r="F128" s="133" t="n">
        <v>3</v>
      </c>
      <c r="G128" s="133" t="n">
        <v>2</v>
      </c>
      <c r="H128" s="133" t="n">
        <v>6</v>
      </c>
      <c r="I128" s="133"/>
      <c r="J128" s="133"/>
      <c r="K128" s="133"/>
      <c r="L128" s="133"/>
      <c r="M128" s="133"/>
      <c r="N128" s="133" t="n">
        <v>3</v>
      </c>
      <c r="O128" s="133"/>
      <c r="P128" s="133" t="n">
        <v>2</v>
      </c>
      <c r="Q128" s="133"/>
      <c r="R128" s="133"/>
      <c r="S128" s="133"/>
      <c r="T128" s="68"/>
      <c r="U128" s="68"/>
    </row>
    <row r="129" customFormat="false" ht="13.8" hidden="false" customHeight="false" outlineLevel="0" collapsed="false">
      <c r="A129" s="118" t="str">
        <f aca="false">+A$88</f>
        <v>06700175</v>
      </c>
      <c r="B129" s="119" t="n">
        <f aca="false">+B$88</f>
        <v>43341</v>
      </c>
      <c r="C129" s="133" t="s">
        <v>211</v>
      </c>
      <c r="D129" s="133" t="n">
        <v>515</v>
      </c>
      <c r="E129" s="133" t="n">
        <v>0</v>
      </c>
      <c r="F129" s="133" t="n">
        <v>5</v>
      </c>
      <c r="G129" s="133" t="n">
        <v>6</v>
      </c>
      <c r="H129" s="133"/>
      <c r="I129" s="133"/>
      <c r="J129" s="133"/>
      <c r="K129" s="133"/>
      <c r="L129" s="133" t="n">
        <v>2</v>
      </c>
      <c r="M129" s="133"/>
      <c r="N129" s="133"/>
      <c r="O129" s="133" t="n">
        <v>3</v>
      </c>
      <c r="P129" s="133" t="n">
        <v>1</v>
      </c>
      <c r="Q129" s="133"/>
      <c r="R129" s="133"/>
      <c r="S129" s="133" t="n">
        <v>5</v>
      </c>
      <c r="T129" s="68"/>
      <c r="U129" s="68"/>
    </row>
    <row r="130" customFormat="false" ht="13.8" hidden="false" customHeight="false" outlineLevel="0" collapsed="false">
      <c r="A130" s="118" t="str">
        <f aca="false">+A$88</f>
        <v>06700175</v>
      </c>
      <c r="B130" s="119" t="n">
        <f aca="false">+B$88</f>
        <v>43341</v>
      </c>
      <c r="C130" s="133" t="s">
        <v>212</v>
      </c>
      <c r="D130" s="133" t="n">
        <v>608</v>
      </c>
      <c r="E130" s="133" t="n">
        <v>1</v>
      </c>
      <c r="F130" s="133" t="n">
        <v>0</v>
      </c>
      <c r="G130" s="133" t="n">
        <v>2</v>
      </c>
      <c r="H130" s="133" t="n">
        <v>1</v>
      </c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 t="n">
        <v>2</v>
      </c>
      <c r="T130" s="68"/>
      <c r="U130" s="68"/>
    </row>
    <row r="131" customFormat="false" ht="13.8" hidden="false" customHeight="false" outlineLevel="0" collapsed="false">
      <c r="A131" s="118" t="str">
        <f aca="false">+A$88</f>
        <v>06700175</v>
      </c>
      <c r="B131" s="119" t="n">
        <f aca="false">+B$88</f>
        <v>43341</v>
      </c>
      <c r="C131" s="133" t="s">
        <v>213</v>
      </c>
      <c r="D131" s="133" t="n">
        <v>838</v>
      </c>
      <c r="E131" s="133" t="n">
        <v>4</v>
      </c>
      <c r="F131" s="133" t="n">
        <v>0</v>
      </c>
      <c r="G131" s="133" t="n">
        <v>17</v>
      </c>
      <c r="H131" s="133"/>
      <c r="I131" s="133"/>
      <c r="J131" s="133" t="n">
        <v>4</v>
      </c>
      <c r="K131" s="133"/>
      <c r="L131" s="133"/>
      <c r="M131" s="133"/>
      <c r="N131" s="133"/>
      <c r="O131" s="133"/>
      <c r="P131" s="133" t="n">
        <v>1</v>
      </c>
      <c r="Q131" s="133"/>
      <c r="R131" s="133" t="n">
        <v>16</v>
      </c>
      <c r="S131" s="133"/>
      <c r="T131" s="68"/>
      <c r="U131" s="68"/>
    </row>
    <row r="132" customFormat="false" ht="13.8" hidden="false" customHeight="false" outlineLevel="0" collapsed="false">
      <c r="A132" s="118" t="str">
        <f aca="false">+A$88</f>
        <v>06700175</v>
      </c>
      <c r="B132" s="119" t="n">
        <f aca="false">+B$88</f>
        <v>43341</v>
      </c>
      <c r="C132" s="133" t="s">
        <v>214</v>
      </c>
      <c r="D132" s="133" t="n">
        <v>747</v>
      </c>
      <c r="E132" s="133" t="n">
        <v>0</v>
      </c>
      <c r="F132" s="133" t="n">
        <v>0</v>
      </c>
      <c r="G132" s="133" t="n">
        <v>10</v>
      </c>
      <c r="H132" s="133"/>
      <c r="I132" s="133"/>
      <c r="J132" s="133"/>
      <c r="K132" s="133"/>
      <c r="L132" s="133"/>
      <c r="M132" s="133"/>
      <c r="N132" s="133"/>
      <c r="O132" s="133"/>
      <c r="P132" s="133"/>
      <c r="Q132" s="133" t="n">
        <v>10</v>
      </c>
      <c r="R132" s="133"/>
      <c r="S132" s="133"/>
      <c r="T132" s="68"/>
      <c r="U132" s="68"/>
    </row>
    <row r="133" customFormat="false" ht="13.8" hidden="false" customHeight="false" outlineLevel="0" collapsed="false">
      <c r="A133" s="118" t="str">
        <f aca="false">+A$88</f>
        <v>06700175</v>
      </c>
      <c r="B133" s="119" t="n">
        <f aca="false">+B$88</f>
        <v>43341</v>
      </c>
      <c r="C133" s="133" t="s">
        <v>215</v>
      </c>
      <c r="D133" s="133" t="n">
        <v>807</v>
      </c>
      <c r="E133" s="133" t="n">
        <v>191</v>
      </c>
      <c r="F133" s="133" t="n">
        <v>336</v>
      </c>
      <c r="G133" s="133" t="n">
        <v>1648</v>
      </c>
      <c r="H133" s="133" t="n">
        <v>155</v>
      </c>
      <c r="I133" s="133" t="n">
        <v>10</v>
      </c>
      <c r="J133" s="133" t="n">
        <v>13</v>
      </c>
      <c r="K133" s="133" t="n">
        <v>13</v>
      </c>
      <c r="L133" s="133" t="n">
        <v>61</v>
      </c>
      <c r="M133" s="133" t="n">
        <v>29</v>
      </c>
      <c r="N133" s="133" t="n">
        <v>129</v>
      </c>
      <c r="O133" s="133" t="n">
        <v>117</v>
      </c>
      <c r="P133" s="133" t="n">
        <v>157</v>
      </c>
      <c r="Q133" s="133" t="n">
        <v>23</v>
      </c>
      <c r="R133" s="133" t="n">
        <v>12</v>
      </c>
      <c r="S133" s="133" t="n">
        <v>1456</v>
      </c>
      <c r="T133" s="68"/>
      <c r="U133" s="68"/>
    </row>
    <row r="134" customFormat="false" ht="13.8" hidden="false" customHeight="false" outlineLevel="0" collapsed="false">
      <c r="A134" s="118" t="str">
        <f aca="false">+A$88</f>
        <v>06700175</v>
      </c>
      <c r="B134" s="119" t="n">
        <f aca="false">+B$88</f>
        <v>43341</v>
      </c>
      <c r="C134" s="133" t="s">
        <v>216</v>
      </c>
      <c r="D134" s="133" t="n">
        <v>831</v>
      </c>
      <c r="E134" s="133" t="n">
        <v>12</v>
      </c>
      <c r="F134" s="133" t="n">
        <v>1</v>
      </c>
      <c r="G134" s="133" t="n">
        <v>3</v>
      </c>
      <c r="H134" s="133" t="n">
        <v>12</v>
      </c>
      <c r="I134" s="133"/>
      <c r="J134" s="133"/>
      <c r="K134" s="133"/>
      <c r="L134" s="133" t="n">
        <v>1</v>
      </c>
      <c r="M134" s="133"/>
      <c r="N134" s="133"/>
      <c r="O134" s="133"/>
      <c r="P134" s="133"/>
      <c r="Q134" s="133" t="n">
        <v>1</v>
      </c>
      <c r="R134" s="133"/>
      <c r="S134" s="133" t="n">
        <v>2</v>
      </c>
      <c r="T134" s="68"/>
      <c r="U134" s="68"/>
    </row>
    <row r="135" customFormat="false" ht="13.8" hidden="false" customHeight="false" outlineLevel="0" collapsed="false">
      <c r="A135" s="118" t="str">
        <f aca="false">+A$88</f>
        <v>06700175</v>
      </c>
      <c r="B135" s="119" t="n">
        <f aca="false">+B$88</f>
        <v>43341</v>
      </c>
      <c r="C135" s="133" t="s">
        <v>217</v>
      </c>
      <c r="D135" s="133" t="n">
        <v>757</v>
      </c>
      <c r="E135" s="133" t="n">
        <v>42</v>
      </c>
      <c r="F135" s="133" t="n">
        <v>58</v>
      </c>
      <c r="G135" s="133" t="n">
        <v>6</v>
      </c>
      <c r="H135" s="133" t="n">
        <v>39</v>
      </c>
      <c r="I135" s="133"/>
      <c r="J135" s="133"/>
      <c r="K135" s="133" t="n">
        <v>3</v>
      </c>
      <c r="L135" s="133" t="n">
        <v>23</v>
      </c>
      <c r="M135" s="133" t="n">
        <v>2</v>
      </c>
      <c r="N135" s="133" t="n">
        <v>1</v>
      </c>
      <c r="O135" s="133" t="n">
        <v>32</v>
      </c>
      <c r="P135" s="133" t="n">
        <v>5</v>
      </c>
      <c r="Q135" s="133" t="n">
        <v>1</v>
      </c>
      <c r="R135" s="133"/>
      <c r="S135" s="133"/>
      <c r="T135" s="68"/>
      <c r="U135" s="68"/>
    </row>
    <row r="136" customFormat="false" ht="13.8" hidden="false" customHeight="false" outlineLevel="0" collapsed="false">
      <c r="A136" s="118" t="str">
        <f aca="false">+A$88</f>
        <v>06700175</v>
      </c>
      <c r="B136" s="119" t="n">
        <f aca="false">+B$88</f>
        <v>43341</v>
      </c>
      <c r="C136" s="133" t="s">
        <v>218</v>
      </c>
      <c r="D136" s="133" t="n">
        <v>783</v>
      </c>
      <c r="E136" s="133" t="n">
        <v>1</v>
      </c>
      <c r="F136" s="133" t="n">
        <v>0</v>
      </c>
      <c r="G136" s="133" t="n">
        <v>0</v>
      </c>
      <c r="H136" s="133" t="n">
        <v>1</v>
      </c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68"/>
      <c r="U136" s="68"/>
    </row>
    <row r="137" customFormat="false" ht="13.8" hidden="false" customHeight="false" outlineLevel="0" collapsed="false">
      <c r="A137" s="118" t="str">
        <f aca="false">+A$88</f>
        <v>06700175</v>
      </c>
      <c r="B137" s="119" t="n">
        <f aca="false">+B$88</f>
        <v>43341</v>
      </c>
      <c r="C137" s="133" t="s">
        <v>219</v>
      </c>
      <c r="D137" s="133" t="n">
        <v>801</v>
      </c>
      <c r="E137" s="133" t="n">
        <v>8</v>
      </c>
      <c r="F137" s="133" t="n">
        <v>0</v>
      </c>
      <c r="G137" s="133" t="n">
        <v>140</v>
      </c>
      <c r="H137" s="133" t="n">
        <v>2</v>
      </c>
      <c r="I137" s="133" t="n">
        <v>6</v>
      </c>
      <c r="J137" s="133"/>
      <c r="K137" s="133"/>
      <c r="L137" s="133"/>
      <c r="M137" s="133"/>
      <c r="N137" s="133"/>
      <c r="O137" s="133"/>
      <c r="P137" s="133" t="n">
        <v>9</v>
      </c>
      <c r="Q137" s="133" t="n">
        <v>65</v>
      </c>
      <c r="R137" s="133"/>
      <c r="S137" s="133" t="n">
        <v>66</v>
      </c>
      <c r="T137" s="68"/>
      <c r="U137" s="68"/>
    </row>
    <row r="138" customFormat="false" ht="13.8" hidden="false" customHeight="false" outlineLevel="0" collapsed="false">
      <c r="A138" s="118" t="str">
        <f aca="false">+A$88</f>
        <v>06700175</v>
      </c>
      <c r="B138" s="119" t="n">
        <f aca="false">+B$88</f>
        <v>43341</v>
      </c>
      <c r="C138" s="133" t="s">
        <v>220</v>
      </c>
      <c r="D138" s="133" t="n">
        <v>753</v>
      </c>
      <c r="E138" s="133" t="n">
        <v>2</v>
      </c>
      <c r="F138" s="133" t="n">
        <v>0</v>
      </c>
      <c r="G138" s="133" t="n">
        <v>0</v>
      </c>
      <c r="H138" s="133"/>
      <c r="I138" s="133"/>
      <c r="J138" s="133"/>
      <c r="K138" s="133" t="n">
        <v>2</v>
      </c>
      <c r="L138" s="133"/>
      <c r="M138" s="133"/>
      <c r="N138" s="133"/>
      <c r="O138" s="133"/>
      <c r="P138" s="133"/>
      <c r="Q138" s="133"/>
      <c r="R138" s="133"/>
      <c r="S138" s="133"/>
      <c r="T138" s="68"/>
      <c r="U138" s="68"/>
    </row>
    <row r="139" customFormat="false" ht="13.8" hidden="false" customHeight="false" outlineLevel="0" collapsed="false">
      <c r="A139" s="118" t="str">
        <f aca="false">+A$88</f>
        <v>06700175</v>
      </c>
      <c r="B139" s="119" t="n">
        <f aca="false">+B$88</f>
        <v>43341</v>
      </c>
      <c r="C139" s="133" t="s">
        <v>221</v>
      </c>
      <c r="D139" s="133" t="n">
        <v>670</v>
      </c>
      <c r="E139" s="133" t="n">
        <v>0</v>
      </c>
      <c r="F139" s="133" t="n">
        <v>0</v>
      </c>
      <c r="G139" s="133" t="n">
        <v>1</v>
      </c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 t="n">
        <v>1</v>
      </c>
      <c r="S139" s="133"/>
      <c r="T139" s="68"/>
      <c r="U139" s="68"/>
    </row>
    <row r="140" customFormat="false" ht="13.8" hidden="false" customHeight="false" outlineLevel="0" collapsed="false">
      <c r="A140" s="118" t="str">
        <f aca="false">+A$88</f>
        <v>06700175</v>
      </c>
      <c r="B140" s="119" t="n">
        <f aca="false">+B$88</f>
        <v>43341</v>
      </c>
      <c r="C140" s="133" t="s">
        <v>222</v>
      </c>
      <c r="D140" s="133" t="n">
        <v>650</v>
      </c>
      <c r="E140" s="133" t="n">
        <v>0</v>
      </c>
      <c r="F140" s="133" t="n">
        <v>2</v>
      </c>
      <c r="G140" s="133" t="n">
        <v>0</v>
      </c>
      <c r="H140" s="133"/>
      <c r="I140" s="133"/>
      <c r="J140" s="133"/>
      <c r="K140" s="133"/>
      <c r="L140" s="133" t="n">
        <v>1</v>
      </c>
      <c r="M140" s="133"/>
      <c r="N140" s="133" t="n">
        <v>1</v>
      </c>
      <c r="O140" s="133"/>
      <c r="P140" s="133"/>
      <c r="Q140" s="133"/>
      <c r="R140" s="133"/>
      <c r="S140" s="133"/>
      <c r="T140" s="68"/>
      <c r="U140" s="68"/>
    </row>
    <row r="141" customFormat="false" ht="13.8" hidden="false" customHeight="false" outlineLevel="0" collapsed="false">
      <c r="A141" s="118" t="str">
        <f aca="false">+A$88</f>
        <v>06700175</v>
      </c>
      <c r="B141" s="119" t="n">
        <f aca="false">+B$88</f>
        <v>43341</v>
      </c>
      <c r="C141" s="133" t="s">
        <v>223</v>
      </c>
      <c r="D141" s="133" t="n">
        <v>687</v>
      </c>
      <c r="E141" s="133" t="n">
        <v>0</v>
      </c>
      <c r="F141" s="133" t="n">
        <v>0</v>
      </c>
      <c r="G141" s="133" t="n">
        <v>45</v>
      </c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 t="n">
        <v>45</v>
      </c>
      <c r="S141" s="133"/>
      <c r="T141" s="68"/>
      <c r="U141" s="68"/>
    </row>
    <row r="142" customFormat="false" ht="13.8" hidden="false" customHeight="false" outlineLevel="0" collapsed="false">
      <c r="A142" s="118" t="str">
        <f aca="false">+A$88</f>
        <v>06700175</v>
      </c>
      <c r="B142" s="119" t="n">
        <f aca="false">+B$88</f>
        <v>43341</v>
      </c>
      <c r="C142" s="133" t="s">
        <v>224</v>
      </c>
      <c r="D142" s="133" t="n">
        <v>678</v>
      </c>
      <c r="E142" s="133" t="n">
        <v>0</v>
      </c>
      <c r="F142" s="133" t="n">
        <v>1</v>
      </c>
      <c r="G142" s="133" t="n">
        <v>1</v>
      </c>
      <c r="H142" s="133"/>
      <c r="I142" s="133"/>
      <c r="J142" s="133"/>
      <c r="K142" s="133"/>
      <c r="L142" s="133" t="n">
        <v>1</v>
      </c>
      <c r="M142" s="133"/>
      <c r="N142" s="133"/>
      <c r="O142" s="133"/>
      <c r="P142" s="133"/>
      <c r="Q142" s="133"/>
      <c r="R142" s="133" t="n">
        <v>1</v>
      </c>
      <c r="S142" s="133"/>
      <c r="T142" s="68"/>
      <c r="U142" s="68"/>
    </row>
    <row r="143" customFormat="false" ht="13.8" hidden="false" customHeight="false" outlineLevel="0" collapsed="false">
      <c r="A143" s="118" t="str">
        <f aca="false">+A$88</f>
        <v>06700175</v>
      </c>
      <c r="B143" s="119" t="n">
        <f aca="false">+B$88</f>
        <v>43341</v>
      </c>
      <c r="C143" s="133" t="s">
        <v>225</v>
      </c>
      <c r="D143" s="133" t="n">
        <v>682</v>
      </c>
      <c r="E143" s="133" t="n">
        <v>0</v>
      </c>
      <c r="F143" s="133" t="n">
        <v>1</v>
      </c>
      <c r="G143" s="133" t="n">
        <v>1</v>
      </c>
      <c r="H143" s="133"/>
      <c r="I143" s="133"/>
      <c r="J143" s="133"/>
      <c r="K143" s="133"/>
      <c r="L143" s="133"/>
      <c r="M143" s="133" t="n">
        <v>1</v>
      </c>
      <c r="N143" s="133"/>
      <c r="O143" s="133"/>
      <c r="P143" s="133"/>
      <c r="Q143" s="133"/>
      <c r="R143" s="133"/>
      <c r="S143" s="133" t="n">
        <v>1</v>
      </c>
      <c r="T143" s="68"/>
      <c r="U143" s="68"/>
    </row>
    <row r="144" customFormat="false" ht="13.8" hidden="false" customHeight="false" outlineLevel="0" collapsed="false">
      <c r="A144" s="118" t="str">
        <f aca="false">+A$88</f>
        <v>06700175</v>
      </c>
      <c r="B144" s="119" t="n">
        <f aca="false">+B$88</f>
        <v>43341</v>
      </c>
      <c r="C144" s="133" t="s">
        <v>226</v>
      </c>
      <c r="D144" s="133" t="n">
        <v>892</v>
      </c>
      <c r="E144" s="133" t="n">
        <v>697</v>
      </c>
      <c r="F144" s="133" t="n">
        <v>61</v>
      </c>
      <c r="G144" s="133" t="n">
        <v>373</v>
      </c>
      <c r="H144" s="133" t="n">
        <v>17</v>
      </c>
      <c r="I144" s="133" t="n">
        <v>518</v>
      </c>
      <c r="J144" s="133" t="n">
        <v>150</v>
      </c>
      <c r="K144" s="133" t="n">
        <v>12</v>
      </c>
      <c r="L144" s="133" t="n">
        <v>24</v>
      </c>
      <c r="M144" s="133" t="n">
        <v>9</v>
      </c>
      <c r="N144" s="133" t="n">
        <v>21</v>
      </c>
      <c r="O144" s="133" t="n">
        <v>7</v>
      </c>
      <c r="P144" s="133" t="n">
        <v>144</v>
      </c>
      <c r="Q144" s="133" t="n">
        <v>3</v>
      </c>
      <c r="R144" s="133" t="n">
        <v>208</v>
      </c>
      <c r="S144" s="133" t="n">
        <v>18</v>
      </c>
      <c r="T144" s="68"/>
      <c r="U144" s="68"/>
    </row>
    <row r="145" customFormat="false" ht="13.8" hidden="false" customHeight="false" outlineLevel="0" collapsed="false">
      <c r="A145" s="118" t="str">
        <f aca="false">+A$88</f>
        <v>06700175</v>
      </c>
      <c r="B145" s="119" t="n">
        <f aca="false">+B$88</f>
        <v>43341</v>
      </c>
      <c r="C145" s="133" t="s">
        <v>227</v>
      </c>
      <c r="D145" s="133" t="n">
        <v>1042</v>
      </c>
      <c r="E145" s="133" t="n">
        <v>1</v>
      </c>
      <c r="F145" s="133" t="n">
        <v>0</v>
      </c>
      <c r="G145" s="133" t="n">
        <v>8</v>
      </c>
      <c r="H145" s="133"/>
      <c r="I145" s="133"/>
      <c r="J145" s="133" t="n">
        <v>1</v>
      </c>
      <c r="K145" s="133"/>
      <c r="L145" s="133"/>
      <c r="M145" s="133"/>
      <c r="N145" s="133"/>
      <c r="O145" s="133"/>
      <c r="P145" s="133"/>
      <c r="Q145" s="133"/>
      <c r="R145" s="133" t="n">
        <v>8</v>
      </c>
      <c r="S145" s="133"/>
      <c r="T145" s="68"/>
      <c r="U145" s="68"/>
    </row>
    <row r="146" customFormat="false" ht="13.8" hidden="false" customHeight="false" outlineLevel="0" collapsed="false">
      <c r="A146" s="118" t="str">
        <f aca="false">+A$88</f>
        <v>06700175</v>
      </c>
      <c r="B146" s="119" t="n">
        <f aca="false">+B$88</f>
        <v>43341</v>
      </c>
      <c r="C146" s="133" t="s">
        <v>228</v>
      </c>
      <c r="D146" s="133" t="n">
        <v>1028</v>
      </c>
      <c r="E146" s="133" t="n">
        <v>1</v>
      </c>
      <c r="F146" s="133" t="n">
        <v>12</v>
      </c>
      <c r="G146" s="133" t="n">
        <v>16</v>
      </c>
      <c r="H146" s="133"/>
      <c r="I146" s="133"/>
      <c r="J146" s="133" t="n">
        <v>1</v>
      </c>
      <c r="K146" s="133"/>
      <c r="L146" s="133" t="n">
        <v>4</v>
      </c>
      <c r="M146" s="133" t="n">
        <v>6</v>
      </c>
      <c r="N146" s="133"/>
      <c r="O146" s="133" t="n">
        <v>2</v>
      </c>
      <c r="P146" s="133" t="n">
        <v>1</v>
      </c>
      <c r="Q146" s="133"/>
      <c r="R146" s="133" t="n">
        <v>15</v>
      </c>
      <c r="S146" s="133"/>
      <c r="T146" s="68"/>
      <c r="U146" s="68"/>
    </row>
    <row r="147" customFormat="false" ht="13.8" hidden="false" customHeight="false" outlineLevel="0" collapsed="false">
      <c r="A147" s="118" t="str">
        <f aca="false">+A$88</f>
        <v>06700175</v>
      </c>
      <c r="B147" s="119" t="n">
        <f aca="false">+B$88</f>
        <v>43341</v>
      </c>
      <c r="C147" s="133" t="s">
        <v>229</v>
      </c>
      <c r="D147" s="133" t="n">
        <v>994</v>
      </c>
      <c r="E147" s="133" t="n">
        <v>0</v>
      </c>
      <c r="F147" s="133" t="n">
        <v>0</v>
      </c>
      <c r="G147" s="133" t="n">
        <v>1</v>
      </c>
      <c r="H147" s="133"/>
      <c r="I147" s="133"/>
      <c r="J147" s="133"/>
      <c r="K147" s="133"/>
      <c r="L147" s="133"/>
      <c r="M147" s="133"/>
      <c r="N147" s="133"/>
      <c r="O147" s="133"/>
      <c r="P147" s="133"/>
      <c r="Q147" s="133" t="n">
        <v>1</v>
      </c>
      <c r="R147" s="133"/>
      <c r="S147" s="133"/>
      <c r="T147" s="68"/>
      <c r="U147" s="68"/>
    </row>
    <row r="148" customFormat="false" ht="13.8" hidden="false" customHeight="false" outlineLevel="0" collapsed="false">
      <c r="A148" s="118" t="str">
        <f aca="false">+A$88</f>
        <v>06700175</v>
      </c>
      <c r="B148" s="119" t="n">
        <f aca="false">+B$88</f>
        <v>43341</v>
      </c>
      <c r="C148" s="133" t="s">
        <v>230</v>
      </c>
      <c r="D148" s="133" t="n">
        <v>982</v>
      </c>
      <c r="E148" s="133" t="n">
        <v>1</v>
      </c>
      <c r="F148" s="133" t="n">
        <v>0</v>
      </c>
      <c r="G148" s="133" t="n">
        <v>28</v>
      </c>
      <c r="H148" s="133"/>
      <c r="I148" s="133" t="n">
        <v>1</v>
      </c>
      <c r="J148" s="133"/>
      <c r="K148" s="133"/>
      <c r="L148" s="133"/>
      <c r="M148" s="133"/>
      <c r="N148" s="133"/>
      <c r="O148" s="133"/>
      <c r="P148" s="133" t="n">
        <v>2</v>
      </c>
      <c r="Q148" s="133"/>
      <c r="R148" s="133" t="n">
        <v>26</v>
      </c>
      <c r="S148" s="133"/>
      <c r="T148" s="68"/>
      <c r="U148" s="68"/>
    </row>
    <row r="149" customFormat="false" ht="13.8" hidden="false" customHeight="false" outlineLevel="0" collapsed="false">
      <c r="A149" s="118" t="str">
        <f aca="false">+A$88</f>
        <v>06700175</v>
      </c>
      <c r="B149" s="119" t="n">
        <f aca="false">+B$88</f>
        <v>43341</v>
      </c>
      <c r="C149" s="133" t="s">
        <v>231</v>
      </c>
      <c r="D149" s="133" t="n">
        <v>978</v>
      </c>
      <c r="E149" s="133" t="n">
        <v>305</v>
      </c>
      <c r="F149" s="133" t="n">
        <v>135</v>
      </c>
      <c r="G149" s="133" t="n">
        <v>790</v>
      </c>
      <c r="H149" s="133" t="n">
        <v>9</v>
      </c>
      <c r="I149" s="133" t="n">
        <v>25</v>
      </c>
      <c r="J149" s="133" t="n">
        <v>103</v>
      </c>
      <c r="K149" s="133" t="n">
        <v>168</v>
      </c>
      <c r="L149" s="133" t="n">
        <v>23</v>
      </c>
      <c r="M149" s="133" t="n">
        <v>23</v>
      </c>
      <c r="N149" s="133" t="n">
        <v>54</v>
      </c>
      <c r="O149" s="133" t="n">
        <v>35</v>
      </c>
      <c r="P149" s="133" t="n">
        <v>46</v>
      </c>
      <c r="Q149" s="133" t="n">
        <v>2</v>
      </c>
      <c r="R149" s="133" t="n">
        <v>711</v>
      </c>
      <c r="S149" s="133" t="n">
        <v>31</v>
      </c>
      <c r="T149" s="68"/>
      <c r="U149" s="68"/>
    </row>
    <row r="150" customFormat="false" ht="13.8" hidden="false" customHeight="false" outlineLevel="0" collapsed="false">
      <c r="A150" s="118" t="str">
        <f aca="false">+A$88</f>
        <v>06700175</v>
      </c>
      <c r="B150" s="119" t="n">
        <f aca="false">+B$88</f>
        <v>43341</v>
      </c>
      <c r="C150" s="133" t="s">
        <v>232</v>
      </c>
      <c r="D150" s="133" t="n">
        <v>967</v>
      </c>
      <c r="E150" s="133" t="n">
        <v>2</v>
      </c>
      <c r="F150" s="133" t="n">
        <v>23</v>
      </c>
      <c r="G150" s="133" t="n">
        <v>26</v>
      </c>
      <c r="H150" s="133"/>
      <c r="I150" s="133" t="n">
        <v>1</v>
      </c>
      <c r="J150" s="133"/>
      <c r="K150" s="133" t="n">
        <v>1</v>
      </c>
      <c r="L150" s="133"/>
      <c r="M150" s="133" t="n">
        <v>5</v>
      </c>
      <c r="N150" s="133" t="n">
        <v>12</v>
      </c>
      <c r="O150" s="133" t="n">
        <v>6</v>
      </c>
      <c r="P150" s="133" t="n">
        <v>10</v>
      </c>
      <c r="Q150" s="133" t="n">
        <v>1</v>
      </c>
      <c r="R150" s="133" t="n">
        <v>14</v>
      </c>
      <c r="S150" s="133" t="n">
        <v>1</v>
      </c>
      <c r="T150" s="68"/>
      <c r="U150" s="68"/>
    </row>
    <row r="151" customFormat="false" ht="13.8" hidden="false" customHeight="false" outlineLevel="0" collapsed="false">
      <c r="A151" s="118" t="str">
        <f aca="false">+A$88</f>
        <v>06700175</v>
      </c>
      <c r="B151" s="119" t="n">
        <f aca="false">+B$88</f>
        <v>43341</v>
      </c>
      <c r="C151" s="133" t="s">
        <v>233</v>
      </c>
      <c r="D151" s="133" t="n">
        <v>912</v>
      </c>
      <c r="E151" s="133" t="n">
        <v>0</v>
      </c>
      <c r="F151" s="133" t="n">
        <v>0</v>
      </c>
      <c r="G151" s="133" t="n">
        <v>1</v>
      </c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 t="n">
        <v>1</v>
      </c>
      <c r="S151" s="133"/>
      <c r="T151" s="68"/>
      <c r="U151" s="68"/>
    </row>
    <row r="152" customFormat="false" ht="13.8" hidden="false" customHeight="false" outlineLevel="0" collapsed="false">
      <c r="A152" s="118" t="str">
        <f aca="false">+A$88</f>
        <v>06700175</v>
      </c>
      <c r="B152" s="119" t="n">
        <f aca="false">+B$88</f>
        <v>43341</v>
      </c>
      <c r="C152" s="133" t="s">
        <v>234</v>
      </c>
      <c r="D152" s="133" t="n">
        <v>1055</v>
      </c>
      <c r="E152" s="133" t="n">
        <v>93</v>
      </c>
      <c r="F152" s="133" t="n">
        <v>15</v>
      </c>
      <c r="G152" s="133" t="n">
        <v>67</v>
      </c>
      <c r="H152" s="133" t="n">
        <v>9</v>
      </c>
      <c r="I152" s="133" t="n">
        <v>50</v>
      </c>
      <c r="J152" s="133" t="n">
        <v>34</v>
      </c>
      <c r="K152" s="133"/>
      <c r="L152" s="133" t="n">
        <v>4</v>
      </c>
      <c r="M152" s="133" t="n">
        <v>2</v>
      </c>
      <c r="N152" s="133" t="n">
        <v>1</v>
      </c>
      <c r="O152" s="133" t="n">
        <v>8</v>
      </c>
      <c r="P152" s="133" t="n">
        <v>21</v>
      </c>
      <c r="Q152" s="133" t="n">
        <v>9</v>
      </c>
      <c r="R152" s="133"/>
      <c r="S152" s="133" t="n">
        <v>37</v>
      </c>
      <c r="T152" s="68"/>
      <c r="U152" s="68"/>
    </row>
    <row r="153" customFormat="false" ht="13.8" hidden="false" customHeight="false" outlineLevel="0" collapsed="false">
      <c r="A153" s="118" t="str">
        <f aca="false">+A$88</f>
        <v>06700175</v>
      </c>
      <c r="B153" s="119" t="n">
        <f aca="false">+B$88</f>
        <v>43341</v>
      </c>
      <c r="C153" s="133" t="s">
        <v>235</v>
      </c>
      <c r="D153" s="133" t="n">
        <v>933</v>
      </c>
      <c r="E153" s="133" t="n">
        <v>6</v>
      </c>
      <c r="F153" s="133" t="n">
        <v>4</v>
      </c>
      <c r="G153" s="133" t="n">
        <v>11</v>
      </c>
      <c r="H153" s="133" t="n">
        <v>2</v>
      </c>
      <c r="I153" s="133"/>
      <c r="J153" s="133"/>
      <c r="K153" s="133" t="n">
        <v>4</v>
      </c>
      <c r="L153" s="133" t="n">
        <v>2</v>
      </c>
      <c r="M153" s="133"/>
      <c r="N153" s="133" t="n">
        <v>1</v>
      </c>
      <c r="O153" s="133" t="n">
        <v>1</v>
      </c>
      <c r="P153" s="133" t="n">
        <v>5</v>
      </c>
      <c r="Q153" s="133" t="n">
        <v>1</v>
      </c>
      <c r="R153" s="133" t="n">
        <v>3</v>
      </c>
      <c r="S153" s="133" t="n">
        <v>2</v>
      </c>
      <c r="T153" s="68"/>
      <c r="U153" s="68"/>
    </row>
    <row r="154" customFormat="false" ht="13.8" hidden="false" customHeight="false" outlineLevel="0" collapsed="false">
      <c r="A154" s="118" t="str">
        <f aca="false">+A$88</f>
        <v>06700175</v>
      </c>
      <c r="B154" s="119" t="n">
        <f aca="false">+B$88</f>
        <v>43341</v>
      </c>
      <c r="C154" s="133" t="s">
        <v>236</v>
      </c>
      <c r="D154" s="133" t="n">
        <v>3111</v>
      </c>
      <c r="E154" s="133" t="n">
        <v>0</v>
      </c>
      <c r="F154" s="133" t="n">
        <v>0</v>
      </c>
      <c r="G154" s="133" t="n">
        <v>1</v>
      </c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 t="n">
        <v>1</v>
      </c>
      <c r="T154" s="68"/>
      <c r="U154" s="68"/>
    </row>
    <row r="155" customFormat="false" ht="13.8" hidden="false" customHeight="false" outlineLevel="0" collapsed="false">
      <c r="A155" s="118" t="str">
        <f aca="false">+A$88</f>
        <v>06700175</v>
      </c>
      <c r="B155" s="119" t="n">
        <f aca="false">+B$88</f>
        <v>43341</v>
      </c>
      <c r="C155" s="133" t="s">
        <v>237</v>
      </c>
      <c r="D155" s="133" t="n">
        <v>906</v>
      </c>
      <c r="E155" s="133" t="n">
        <v>50</v>
      </c>
      <c r="F155" s="133" t="n">
        <v>90</v>
      </c>
      <c r="G155" s="133" t="n">
        <v>80</v>
      </c>
      <c r="H155" s="133" t="n">
        <v>23</v>
      </c>
      <c r="I155" s="133" t="n">
        <v>2</v>
      </c>
      <c r="J155" s="133" t="n">
        <v>5</v>
      </c>
      <c r="K155" s="133" t="n">
        <v>20</v>
      </c>
      <c r="L155" s="133" t="n">
        <v>24</v>
      </c>
      <c r="M155" s="133" t="n">
        <v>5</v>
      </c>
      <c r="N155" s="133" t="n">
        <v>12</v>
      </c>
      <c r="O155" s="133" t="n">
        <v>49</v>
      </c>
      <c r="P155" s="133" t="n">
        <v>26</v>
      </c>
      <c r="Q155" s="133" t="n">
        <v>6</v>
      </c>
      <c r="R155" s="133" t="n">
        <v>1</v>
      </c>
      <c r="S155" s="133" t="n">
        <v>47</v>
      </c>
      <c r="T155" s="68"/>
      <c r="U155" s="68"/>
    </row>
    <row r="156" customFormat="false" ht="13.8" hidden="false" customHeight="false" outlineLevel="0" collapsed="false">
      <c r="A156" s="118" t="str">
        <f aca="false">+A$88</f>
        <v>06700175</v>
      </c>
      <c r="B156" s="119" t="n">
        <f aca="false">+B$88</f>
        <v>43341</v>
      </c>
      <c r="C156" s="133" t="s">
        <v>238</v>
      </c>
      <c r="D156" s="133" t="n">
        <v>3168</v>
      </c>
      <c r="E156" s="133" t="n">
        <v>1</v>
      </c>
      <c r="F156" s="133" t="n">
        <v>1</v>
      </c>
      <c r="G156" s="133" t="n">
        <v>0</v>
      </c>
      <c r="H156" s="133"/>
      <c r="I156" s="133" t="n">
        <v>1</v>
      </c>
      <c r="J156" s="133"/>
      <c r="K156" s="133"/>
      <c r="L156" s="133" t="n">
        <v>1</v>
      </c>
      <c r="M156" s="133"/>
      <c r="N156" s="133"/>
      <c r="O156" s="133"/>
      <c r="P156" s="133"/>
      <c r="Q156" s="133"/>
      <c r="R156" s="133"/>
      <c r="S156" s="133"/>
      <c r="T156" s="68"/>
      <c r="U156" s="68"/>
    </row>
    <row r="157" customFormat="false" ht="15.8" hidden="false" customHeight="false" outlineLevel="0" collapsed="false">
      <c r="A157" s="118" t="str">
        <f aca="false">+A$88</f>
        <v>06700175</v>
      </c>
      <c r="B157" s="119" t="n">
        <f aca="false">+B$88</f>
        <v>43341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06700175</v>
      </c>
      <c r="B158" s="119" t="n">
        <f aca="false">+B$88</f>
        <v>43341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06700175</v>
      </c>
      <c r="B159" s="119" t="n">
        <f aca="false">+B$88</f>
        <v>43341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06700175</v>
      </c>
      <c r="B160" s="119" t="n">
        <f aca="false">+B$88</f>
        <v>43341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06700175</v>
      </c>
      <c r="B161" s="119" t="n">
        <f aca="false">+B$88</f>
        <v>43341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06700175</v>
      </c>
      <c r="B162" s="119" t="n">
        <f aca="false">+B$88</f>
        <v>43341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06700175</v>
      </c>
      <c r="B163" s="119" t="n">
        <f aca="false">+B$88</f>
        <v>43341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06700175</v>
      </c>
      <c r="B164" s="119" t="n">
        <f aca="false">+B$88</f>
        <v>43341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06700175</v>
      </c>
      <c r="B165" s="119" t="n">
        <f aca="false">+B$88</f>
        <v>43341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06700175</v>
      </c>
      <c r="B166" s="119" t="n">
        <f aca="false">+B$88</f>
        <v>43341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06700175</v>
      </c>
      <c r="B167" s="119" t="n">
        <f aca="false">+B$88</f>
        <v>43341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06700175</v>
      </c>
      <c r="B168" s="119" t="n">
        <f aca="false">+B$88</f>
        <v>43341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06700175</v>
      </c>
      <c r="B169" s="119" t="n">
        <f aca="false">+B$88</f>
        <v>43341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06700175</v>
      </c>
      <c r="B170" s="119" t="n">
        <f aca="false">+B$88</f>
        <v>43341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06700175</v>
      </c>
      <c r="B171" s="119" t="n">
        <f aca="false">+B$88</f>
        <v>43341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06700175</v>
      </c>
      <c r="B172" s="119" t="n">
        <f aca="false">+B$88</f>
        <v>43341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06700175</v>
      </c>
      <c r="B173" s="119" t="n">
        <f aca="false">+B$88</f>
        <v>43341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06700175</v>
      </c>
      <c r="B174" s="119" t="n">
        <f aca="false">+B$88</f>
        <v>43341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06700175</v>
      </c>
      <c r="B175" s="119" t="n">
        <f aca="false">+B$88</f>
        <v>43341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06700175</v>
      </c>
      <c r="B176" s="119" t="n">
        <f aca="false">+B$88</f>
        <v>43341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06700175</v>
      </c>
      <c r="B177" s="119" t="n">
        <f aca="false">+B$88</f>
        <v>43341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06700175</v>
      </c>
      <c r="B178" s="119" t="n">
        <f aca="false">+B$88</f>
        <v>43341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06700175</v>
      </c>
      <c r="B179" s="119" t="n">
        <f aca="false">+B$88</f>
        <v>43341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06700175</v>
      </c>
      <c r="B180" s="119" t="n">
        <f aca="false">+B$88</f>
        <v>43341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06700175</v>
      </c>
      <c r="B181" s="119" t="n">
        <f aca="false">+B$88</f>
        <v>43341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06700175</v>
      </c>
      <c r="B182" s="119" t="n">
        <f aca="false">+B$88</f>
        <v>43341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06700175</v>
      </c>
      <c r="B183" s="119" t="n">
        <f aca="false">+B$88</f>
        <v>43341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06700175</v>
      </c>
      <c r="B184" s="119" t="n">
        <f aca="false">+B$88</f>
        <v>43341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06700175</v>
      </c>
      <c r="B185" s="119" t="n">
        <f aca="false">+B$88</f>
        <v>43341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06700175</v>
      </c>
      <c r="B186" s="119" t="n">
        <f aca="false">+B$88</f>
        <v>43341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06700175</v>
      </c>
      <c r="B187" s="119" t="n">
        <f aca="false">+B$88</f>
        <v>43341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06700175</v>
      </c>
      <c r="B188" s="119" t="n">
        <f aca="false">+B$88</f>
        <v>43341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06700175</v>
      </c>
      <c r="B189" s="119" t="n">
        <f aca="false">+B$88</f>
        <v>43341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06700175</v>
      </c>
      <c r="B190" s="119" t="n">
        <f aca="false">+B$88</f>
        <v>43341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06700175</v>
      </c>
      <c r="B191" s="119" t="n">
        <f aca="false">+B$88</f>
        <v>43341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06700175</v>
      </c>
      <c r="B192" s="119" t="n">
        <f aca="false">+B$88</f>
        <v>43341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06700175</v>
      </c>
      <c r="B193" s="119" t="n">
        <f aca="false">+B$88</f>
        <v>43341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06700175</v>
      </c>
      <c r="B194" s="119" t="n">
        <f aca="false">+B$88</f>
        <v>43341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06700175</v>
      </c>
      <c r="B195" s="119" t="n">
        <f aca="false">+B$88</f>
        <v>43341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06700175</v>
      </c>
      <c r="B196" s="119" t="n">
        <f aca="false">+B$88</f>
        <v>43341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06700175</v>
      </c>
      <c r="B197" s="119" t="n">
        <f aca="false">+B$88</f>
        <v>43341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06700175</v>
      </c>
      <c r="B198" s="119" t="n">
        <f aca="false">+B$88</f>
        <v>43341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06700175</v>
      </c>
      <c r="B199" s="119" t="n">
        <f aca="false">+B$88</f>
        <v>43341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06700175</v>
      </c>
      <c r="B200" s="119" t="n">
        <f aca="false">+B$88</f>
        <v>43341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06700175</v>
      </c>
      <c r="B201" s="119" t="n">
        <f aca="false">+B$88</f>
        <v>43341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06700175</v>
      </c>
      <c r="B202" s="119" t="n">
        <f aca="false">+B$88</f>
        <v>43341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06700175</v>
      </c>
      <c r="B203" s="119" t="n">
        <f aca="false">+B$88</f>
        <v>43341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06700175</v>
      </c>
      <c r="B204" s="119" t="n">
        <f aca="false">+B$88</f>
        <v>43341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06700175</v>
      </c>
      <c r="B205" s="119" t="n">
        <f aca="false">+B$88</f>
        <v>43341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06700175</v>
      </c>
      <c r="B206" s="119" t="n">
        <f aca="false">+B$88</f>
        <v>43341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06700175</v>
      </c>
      <c r="B207" s="119" t="n">
        <f aca="false">+B$88</f>
        <v>43341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06700175</v>
      </c>
      <c r="B208" s="119" t="n">
        <f aca="false">+B$88</f>
        <v>43341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06700175</v>
      </c>
      <c r="B209" s="119" t="n">
        <f aca="false">+B$88</f>
        <v>43341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06700175</v>
      </c>
      <c r="B210" s="119" t="n">
        <f aca="false">+B$88</f>
        <v>43341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06700175</v>
      </c>
      <c r="B211" s="119" t="n">
        <f aca="false">+B$88</f>
        <v>43341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06700175</v>
      </c>
      <c r="B212" s="119" t="n">
        <f aca="false">+B$88</f>
        <v>43341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06700175</v>
      </c>
      <c r="B213" s="119" t="n">
        <f aca="false">+B$88</f>
        <v>43341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06700175</v>
      </c>
      <c r="B214" s="119" t="n">
        <f aca="false">+B$88</f>
        <v>43341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06700175</v>
      </c>
      <c r="B215" s="119" t="n">
        <f aca="false">+B$88</f>
        <v>43341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06700175</v>
      </c>
      <c r="B216" s="119" t="n">
        <f aca="false">+B$88</f>
        <v>43341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06700175</v>
      </c>
      <c r="B217" s="119" t="n">
        <f aca="false">+B$88</f>
        <v>43341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06700175</v>
      </c>
      <c r="B218" s="119" t="n">
        <f aca="false">+B$88</f>
        <v>43341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06700175</v>
      </c>
      <c r="B219" s="119" t="n">
        <f aca="false">+B$88</f>
        <v>43341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06700175</v>
      </c>
      <c r="B220" s="119" t="n">
        <f aca="false">+B$88</f>
        <v>43341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06700175</v>
      </c>
      <c r="B221" s="119" t="n">
        <f aca="false">+B$88</f>
        <v>43341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06700175</v>
      </c>
      <c r="B222" s="119" t="n">
        <f aca="false">+B$88</f>
        <v>43341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06700175</v>
      </c>
      <c r="B223" s="119" t="n">
        <f aca="false">+B$88</f>
        <v>43341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06700175</v>
      </c>
      <c r="B224" s="119" t="n">
        <f aca="false">+B$88</f>
        <v>43341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06700175</v>
      </c>
      <c r="B225" s="119" t="n">
        <f aca="false">+B$88</f>
        <v>43341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06700175</v>
      </c>
      <c r="B226" s="119" t="n">
        <f aca="false">+B$88</f>
        <v>43341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06700175</v>
      </c>
      <c r="B227" s="119" t="n">
        <f aca="false">+B$88</f>
        <v>43341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06700175</v>
      </c>
      <c r="B228" s="119" t="n">
        <f aca="false">+B$88</f>
        <v>43341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06700175</v>
      </c>
      <c r="B229" s="119" t="n">
        <f aca="false">+B$88</f>
        <v>43341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06700175</v>
      </c>
      <c r="B230" s="119" t="n">
        <f aca="false">+B$88</f>
        <v>43341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06700175</v>
      </c>
      <c r="B231" s="119" t="n">
        <f aca="false">+B$88</f>
        <v>43341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06700175</v>
      </c>
      <c r="B232" s="119" t="n">
        <f aca="false">+B$88</f>
        <v>43341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06700175</v>
      </c>
      <c r="B233" s="119" t="n">
        <f aca="false">+B$88</f>
        <v>43341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06700175</v>
      </c>
      <c r="B234" s="119" t="n">
        <f aca="false">+B$88</f>
        <v>43341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06700175</v>
      </c>
      <c r="B235" s="119" t="n">
        <f aca="false">+B$88</f>
        <v>43341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06700175</v>
      </c>
      <c r="B236" s="119" t="n">
        <f aca="false">+B$88</f>
        <v>43341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06700175</v>
      </c>
      <c r="B237" s="119" t="n">
        <f aca="false">+B$88</f>
        <v>43341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06700175</v>
      </c>
      <c r="B238" s="119" t="n">
        <f aca="false">+B$88</f>
        <v>43341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06700175</v>
      </c>
      <c r="B239" s="119" t="n">
        <f aca="false">+B$88</f>
        <v>43341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06700175</v>
      </c>
      <c r="B240" s="119" t="n">
        <f aca="false">+B$88</f>
        <v>43341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06700175</v>
      </c>
      <c r="B241" s="119" t="n">
        <f aca="false">+B$88</f>
        <v>43341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06700175</v>
      </c>
      <c r="B242" s="119" t="n">
        <f aca="false">+B$88</f>
        <v>43341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06700175</v>
      </c>
      <c r="B243" s="119" t="n">
        <f aca="false">+B$88</f>
        <v>43341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2018-11-12T14:29:20Z</dcterms:created>
  <dc:language>fr-FR</dc:language>
  <dcterms:modified xsi:type="dcterms:W3CDTF">2019-03-21T10:26:24Z</dcterms:modified>
  <cp:revision>2</cp:revision>
</cp:coreProperties>
</file>