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<sst xmlns="http://schemas.openxmlformats.org/spreadsheetml/2006/main" count="324" uniqueCount="202">
  <si>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</si>
  <si>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</si>
  <si>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</si>
  <si>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</si>
  <si>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</si>
  <si>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</si>
  <si>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</si>
  <si>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</si>
  <si>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</si>
  <si>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</si>
  <si>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</si>
  <si>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</si>
  <si>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</si>
  <si>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</si>
  <si>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</si>
  <si>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</si>
  <si>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</si>
  <si>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</si>
  <si>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</si>
  <si>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</si>
  <si>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</si>
  <si>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</si>
  <si>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</si>
  <si>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</si>
  <si>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</si>
  <si>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</si>
  <si>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</si>
  <si>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</si>
  <si>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</si>
  <si>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</si>
  <si>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</si>
  <si>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</si>
  <si>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</si>
  <si>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</si>
  <si>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</si>
  <si>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</si>
  <si>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</si>
  <si>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</si>
  <si>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</si>
  <si>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</si>
  <si>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</si>
  <si>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</si>
  <si>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</si>
  <si>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</si>
  <si>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</si>
  <si>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</si>
  <si>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</si>
  <si>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</si>
  <si>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</si>
  <si>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</si>
  <si>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</si>
  <si>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</si>
  <si>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</si>
  <si>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</si>
  <si>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</si>
  <si>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</si>
  <si>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06710020</t>
  </si>
  <si>
    <t>Var</t>
  </si>
  <si>
    <t>Var à Touët-sur-Var 1</t>
  </si>
  <si>
    <t>1020690</t>
  </si>
  <si>
    <t>6324513</t>
  </si>
  <si>
    <t>1021057</t>
  </si>
  <si>
    <t>6324428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</si>
  <si>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</si>
  <si>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</si>
  <si>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</si>
  <si>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</si>
  <si>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</si>
  <si>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</si>
  <si>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</si>
  <si>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</si>
  <si>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</si>
  <si>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</si>
  <si>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</si>
  <si>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</si>
  <si>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</si>
  <si>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</si>
  <si>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</si>
  <si>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</si>
  <si>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</si>
  <si>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</si>
  <si>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</si>
  <si>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</si>
  <si>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</si>
  <si>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</si>
  <si>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</si>
  <si>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</si>
  <si>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</si>
  <si>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</si>
  <si>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</si>
  <si>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</si>
  <si>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</si>
  <si>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</si>
  <si>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</si>
  <si>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</si>
  <si>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</si>
  <si>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</si>
  <si>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</si>
  <si>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</si>
  <si>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</si>
  <si>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M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</si>
  <si>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</si>
  <si>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</si>
  <si>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</si>
  <si>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</si>
  <si>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</si>
  <si>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</si>
  <si>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</si>
  <si>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</si>
  <si>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</si>
  <si>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</si>
  <si>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</si>
  <si>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</si>
  <si>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</si>
  <si>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</si>
  <si>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</si>
  <si>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</si>
  <si>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</si>
  <si>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</si>
  <si>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</si>
  <si>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</si>
  <si>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</si>
  <si>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</si>
  <si>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</si>
  <si>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</si>
  <si>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</si>
  <si>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</si>
  <si>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</si>
  <si>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</si>
  <si>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</si>
  <si>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</si>
  <si>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</si>
  <si>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</si>
  <si>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</si>
  <si>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</si>
  <si>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</si>
  <si>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</si>
  <si>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</si>
  <si>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</si>
  <si>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</si>
  <si>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</si>
  <si>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</si>
  <si>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</si>
  <si>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</si>
  <si>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</si>
  <si>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</si>
  <si>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</si>
  <si>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</si>
  <si>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</si>
  <si>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</si>
  <si>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</si>
  <si>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</si>
  <si>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</si>
  <si>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</si>
  <si>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</si>
  <si>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</si>
  <si>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</si>
  <si>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</si>
  <si>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</si>
  <si>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</si>
  <si>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</si>
  <si>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</si>
  <si>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</si>
  <si>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</si>
  <si>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</si>
  <si>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</si>
  <si>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</si>
  <si>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</si>
  <si>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</si>
  <si>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</si>
  <si>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</si>
  <si>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</si>
  <si>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Perlidae</t>
  </si>
  <si>
    <t>Dinocras</t>
  </si>
  <si>
    <t>Perla</t>
  </si>
  <si>
    <t>Besdolus</t>
  </si>
  <si>
    <t>Hydropsyche</t>
  </si>
  <si>
    <t>Allotrichia</t>
  </si>
  <si>
    <t>Hydroptila</t>
  </si>
  <si>
    <t>Rhyacophila lato-sensu</t>
  </si>
  <si>
    <t>Acentrella</t>
  </si>
  <si>
    <t>Baetis</t>
  </si>
  <si>
    <t>Caenis</t>
  </si>
  <si>
    <t>Heptageniidae</t>
  </si>
  <si>
    <t>Ecdyonurus</t>
  </si>
  <si>
    <t>Epeorus</t>
  </si>
  <si>
    <t>Rhithrogena</t>
  </si>
  <si>
    <t>Oligoneuriella</t>
  </si>
  <si>
    <t>Micronecta</t>
  </si>
  <si>
    <t>Elmis</t>
  </si>
  <si>
    <t>Esolus</t>
  </si>
  <si>
    <t>Limnius</t>
  </si>
  <si>
    <t>Blephariceridae</t>
  </si>
  <si>
    <t>Chironomidae</t>
  </si>
  <si>
    <t>Dolichopodidae</t>
  </si>
  <si>
    <t>Empididae</t>
  </si>
  <si>
    <t>Limoniidae</t>
  </si>
  <si>
    <t>Simuliidae</t>
  </si>
  <si>
    <t>Tabanidae</t>
  </si>
  <si>
    <t>Gomphidae</t>
  </si>
  <si>
    <t>HYDRACARINA</t>
  </si>
  <si>
    <t>OLIGOCHAETA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</si>
</sst>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7" fontId="17" fillId="6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70" fontId="17" fillId="2" borderId="24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1" fontId="20" fillId="0" borderId="0" xfId="0" applyFont="1" applyAlignment="1" applyProtection="1">
      <alignment vertical="center"/>
      <protection hidden="1"/>
    </xf>
    <xf numFmtId="170" fontId="17" fillId="2" borderId="20" xfId="0" applyFont="1" applyBorder="1" applyAlignment="1" applyProtection="1">
      <alignment horizontal="center"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70" fontId="17" fillId="2" borderId="25" xfId="0" applyFont="1" applyBorder="1" applyAlignment="1" applyProtection="1">
      <alignment horizontal="center"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2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7" borderId="6" xfId="0" applyFont="1" applyBorder="1" applyAlignment="1" applyProtection="1">
      <alignment vertical="center"/>
      <protection hidden="1"/>
    </xf>
    <xf numFmtId="166" fontId="14" fillId="7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70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/>
      <protection hidden="1"/>
    </xf>
    <xf numFmtId="171" fontId="20" fillId="0" borderId="0" xfId="0" applyFont="1" applyAlignment="1" applyProtection="1">
      <alignment/>
      <protection hidden="1"/>
    </xf>
    <xf numFmtId="170" fontId="17" fillId="2" borderId="2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70" fontId="17" fillId="0" borderId="0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7" borderId="20" xfId="0" applyFont="1" applyBorder="1" applyAlignment="1" applyProtection="1">
      <alignment vertical="center"/>
      <protection hidden="1"/>
    </xf>
    <xf numFmtId="166" fontId="14" fillId="7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Var_Touet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Ref. Taxo. "/>
      <sheetName val="Saisie"/>
      <sheetName val="Mises à jour"/>
    </sheetNames>
    <sheetDataSet>
      <sheetData sheetId="0"/>
      <sheetData sheetId="1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zoomScale="95" zoomScaleNormal="95" workbookViewId="0" topLeftCell="A1">
      <selection activeCell="D29" sqref="D29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>
        <v>30</v>
      </c>
      <c r="P23" s="40">
        <v>253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63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63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64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65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44432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71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72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73</v>
      </c>
      <c r="B35" s="34" t="s">
        <v>74</v>
      </c>
      <c r="C35" s="15"/>
      <c r="D35" s="15"/>
      <c r="E35" s="25"/>
      <c r="F35" s="3"/>
      <c r="G35" s="3"/>
      <c r="H35" s="68" t="s">
        <v>75</v>
      </c>
      <c r="I35" s="69" t="s">
        <v>76</v>
      </c>
      <c r="J35" s="21"/>
      <c r="T35" s="3"/>
    </row>
    <row r="36" spans="1:20" ht="13.8">
      <c r="A36" s="32" t="s">
        <v>77</v>
      </c>
      <c r="B36" s="70" t="s">
        <v>78</v>
      </c>
      <c r="C36" s="71"/>
      <c r="D36" s="71"/>
      <c r="E36" s="33"/>
      <c r="F36" s="1"/>
      <c r="G36" s="1"/>
      <c r="H36" s="68" t="s">
        <v>79</v>
      </c>
      <c r="I36" s="69" t="s">
        <v>80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73</v>
      </c>
      <c r="F38" s="80" t="s">
        <v>81</v>
      </c>
      <c r="G38" s="81" t="s">
        <v>82</v>
      </c>
      <c r="H38" s="82" t="s">
        <v>75</v>
      </c>
      <c r="I38" s="83" t="s">
        <v>79</v>
      </c>
      <c r="R38" s="78"/>
      <c r="S38" s="78"/>
      <c r="T38" s="3"/>
    </row>
    <row r="39" spans="1:20" ht="15" customHeight="1">
      <c r="A39" s="84" t="str">
        <f>B23</f>
        <v>06710020</v>
      </c>
      <c r="B39" s="84" t="str">
        <f>C23</f>
        <v>Var</v>
      </c>
      <c r="C39" s="84" t="str">
        <f>D23</f>
        <v>Var à Touët-sur-Var 1</v>
      </c>
      <c r="D39" s="85">
        <f>D26</f>
        <v>44432</v>
      </c>
      <c r="E39" s="86">
        <v>22</v>
      </c>
      <c r="F39" s="87" t="s">
        <v>83</v>
      </c>
      <c r="G39" s="88" t="s">
        <v>84</v>
      </c>
      <c r="H39" s="89">
        <v>0</v>
      </c>
      <c r="I39" s="89"/>
      <c r="R39" s="78"/>
      <c r="S39" s="78"/>
      <c r="T39" s="3"/>
    </row>
    <row r="40" spans="1:20" ht="13.8">
      <c r="A40" s="80" t="s">
        <v>85</v>
      </c>
      <c r="B40" s="90"/>
      <c r="C40" s="90"/>
      <c r="D40" s="91"/>
      <c r="E40" s="90"/>
      <c r="F40" s="87" t="s">
        <v>86</v>
      </c>
      <c r="G40" s="88" t="s">
        <v>87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88</v>
      </c>
      <c r="G41" s="88" t="s">
        <v>89</v>
      </c>
      <c r="H41" s="92">
        <v>0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90</v>
      </c>
      <c r="G42" s="88" t="s">
        <v>91</v>
      </c>
      <c r="H42" s="92">
        <v>0</v>
      </c>
      <c r="I42" s="89" t="s">
        <v>92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30</v>
      </c>
      <c r="I43" s="89" t="s">
        <v>95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23</v>
      </c>
      <c r="I44" s="89" t="s">
        <v>95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1</v>
      </c>
      <c r="I45" s="89" t="s">
        <v>100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101</v>
      </c>
      <c r="G46" s="88" t="s">
        <v>102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103</v>
      </c>
      <c r="G47" s="88" t="s">
        <v>104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105</v>
      </c>
      <c r="G48" s="88" t="s">
        <v>106</v>
      </c>
      <c r="H48" s="92">
        <v>1</v>
      </c>
      <c r="I48" s="89" t="s">
        <v>100</v>
      </c>
      <c r="O48" s="1"/>
    </row>
    <row r="49" spans="1:19" ht="13.8">
      <c r="A49" s="90"/>
      <c r="B49" s="90"/>
      <c r="C49" s="90"/>
      <c r="D49" s="91"/>
      <c r="E49" s="90"/>
      <c r="F49" s="87" t="s">
        <v>107</v>
      </c>
      <c r="G49" s="88" t="s">
        <v>108</v>
      </c>
      <c r="H49" s="92">
        <v>25</v>
      </c>
      <c r="I49" s="89" t="s">
        <v>95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109</v>
      </c>
      <c r="G50" s="95" t="s">
        <v>110</v>
      </c>
      <c r="H50" s="96">
        <v>20</v>
      </c>
      <c r="I50" s="89" t="s">
        <v>95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111</v>
      </c>
      <c r="G51" s="97"/>
      <c r="H51" s="98">
        <f>SUM(H39:H50)/100</f>
        <v>1</v>
      </c>
      <c r="R51" s="78"/>
      <c r="S51" s="78"/>
    </row>
    <row r="52" spans="1:20" ht="15">
      <c r="A52" s="99" t="s">
        <v>112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81</v>
      </c>
      <c r="B55" s="62" t="s">
        <v>113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114</v>
      </c>
      <c r="B56" s="15" t="s">
        <v>113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115</v>
      </c>
      <c r="B57" s="15" t="s">
        <v>116</v>
      </c>
      <c r="C57" s="15"/>
      <c r="D57" s="15"/>
      <c r="E57" s="15"/>
      <c r="F57" s="25"/>
      <c r="G57" s="105"/>
      <c r="H57" s="107" t="s">
        <v>117</v>
      </c>
      <c r="I57" s="107" t="s">
        <v>82</v>
      </c>
      <c r="J57" s="107" t="s">
        <v>118</v>
      </c>
      <c r="T57" s="78"/>
    </row>
    <row r="58" spans="1:20" ht="13.8">
      <c r="A58" s="24" t="s">
        <v>119</v>
      </c>
      <c r="B58" s="15" t="s">
        <v>120</v>
      </c>
      <c r="C58" s="15"/>
      <c r="D58" s="15"/>
      <c r="E58" s="15"/>
      <c r="F58" s="25"/>
      <c r="G58" s="105"/>
      <c r="H58" s="108" t="s">
        <v>121</v>
      </c>
      <c r="I58" s="108" t="s">
        <v>122</v>
      </c>
      <c r="J58" s="108" t="s">
        <v>123</v>
      </c>
      <c r="T58" s="78"/>
    </row>
    <row r="59" spans="1:20" ht="13.8">
      <c r="A59" s="24" t="s">
        <v>124</v>
      </c>
      <c r="B59" s="15" t="s">
        <v>125</v>
      </c>
      <c r="C59" s="15"/>
      <c r="D59" s="15"/>
      <c r="E59" s="15"/>
      <c r="F59" s="25"/>
      <c r="G59" s="105"/>
      <c r="H59" s="109" t="s">
        <v>126</v>
      </c>
      <c r="I59" s="109" t="s">
        <v>127</v>
      </c>
      <c r="J59" s="109" t="s">
        <v>128</v>
      </c>
      <c r="T59" s="78"/>
    </row>
    <row r="60" spans="1:20" ht="13.8">
      <c r="A60" s="24" t="s">
        <v>129</v>
      </c>
      <c r="B60" s="15" t="s">
        <v>130</v>
      </c>
      <c r="C60" s="15"/>
      <c r="D60" s="15"/>
      <c r="E60" s="15"/>
      <c r="F60" s="25"/>
      <c r="G60" s="105"/>
      <c r="H60" s="109" t="s">
        <v>131</v>
      </c>
      <c r="I60" s="109" t="s">
        <v>132</v>
      </c>
      <c r="J60" s="109" t="s">
        <v>133</v>
      </c>
      <c r="T60" s="78"/>
    </row>
    <row r="61" spans="1:20" ht="13.8">
      <c r="A61" s="24" t="s">
        <v>134</v>
      </c>
      <c r="B61" s="15" t="s">
        <v>135</v>
      </c>
      <c r="C61" s="15"/>
      <c r="D61" s="15"/>
      <c r="E61" s="15"/>
      <c r="F61" s="25"/>
      <c r="G61" s="110"/>
      <c r="H61" s="111" t="s">
        <v>136</v>
      </c>
      <c r="I61" s="111" t="s">
        <v>137</v>
      </c>
      <c r="J61" s="111" t="s">
        <v>138</v>
      </c>
      <c r="O61" s="2"/>
      <c r="P61" s="2"/>
      <c r="Q61" s="2"/>
      <c r="R61" s="2"/>
      <c r="S61" s="2"/>
      <c r="T61" s="2"/>
    </row>
    <row r="62" spans="1:20" ht="13.8">
      <c r="A62" s="32" t="s">
        <v>139</v>
      </c>
      <c r="B62" s="71" t="s">
        <v>140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141</v>
      </c>
      <c r="D65" s="38" t="s">
        <v>81</v>
      </c>
      <c r="E65" s="38" t="s">
        <v>114</v>
      </c>
      <c r="F65" s="38" t="s">
        <v>115</v>
      </c>
      <c r="G65" s="38" t="s">
        <v>119</v>
      </c>
      <c r="H65" s="38" t="s">
        <v>142</v>
      </c>
      <c r="I65" s="38" t="s">
        <v>129</v>
      </c>
      <c r="J65" s="38" t="s">
        <v>134</v>
      </c>
      <c r="K65" s="38" t="s">
        <v>139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06710020</v>
      </c>
      <c r="B66" s="117">
        <f>D26</f>
        <v>44432</v>
      </c>
      <c r="C66" s="118" t="s">
        <v>143</v>
      </c>
      <c r="D66" s="89" t="s">
        <v>99</v>
      </c>
      <c r="E66" s="89" t="s">
        <v>127</v>
      </c>
      <c r="F66" s="89" t="s">
        <v>144</v>
      </c>
      <c r="G66" s="119"/>
      <c r="H66" s="119"/>
      <c r="I66" s="119"/>
      <c r="J66" s="119"/>
      <c r="K66" s="119"/>
      <c r="T66" s="78"/>
    </row>
    <row r="67" spans="1:20" ht="13.8">
      <c r="A67" s="120" t="str">
        <f>+A$66</f>
        <v>06710020</v>
      </c>
      <c r="B67" s="121">
        <f>+B$66</f>
        <v>44432</v>
      </c>
      <c r="C67" s="118" t="s">
        <v>145</v>
      </c>
      <c r="D67" s="89" t="s">
        <v>106</v>
      </c>
      <c r="E67" s="89" t="s">
        <v>127</v>
      </c>
      <c r="F67" s="89" t="s">
        <v>144</v>
      </c>
      <c r="G67" s="122"/>
      <c r="H67" s="119"/>
      <c r="I67" s="119"/>
      <c r="J67" s="122"/>
      <c r="K67" s="119"/>
      <c r="T67" s="78"/>
    </row>
    <row r="68" spans="1:20" ht="13.8">
      <c r="A68" s="120" t="str">
        <f>+A$66</f>
        <v>06710020</v>
      </c>
      <c r="B68" s="121">
        <f>+B$66</f>
        <v>44432</v>
      </c>
      <c r="C68" s="118" t="s">
        <v>146</v>
      </c>
      <c r="D68" s="89" t="s">
        <v>99</v>
      </c>
      <c r="E68" s="89" t="s">
        <v>132</v>
      </c>
      <c r="F68" s="89" t="s">
        <v>144</v>
      </c>
      <c r="G68" s="122"/>
      <c r="H68" s="119"/>
      <c r="I68" s="119"/>
      <c r="J68" s="122"/>
      <c r="K68" s="119"/>
      <c r="T68" s="78"/>
    </row>
    <row r="69" spans="1:20" ht="13.8">
      <c r="A69" s="120" t="str">
        <f>+A$66</f>
        <v>06710020</v>
      </c>
      <c r="B69" s="121">
        <f>+B$66</f>
        <v>44432</v>
      </c>
      <c r="C69" s="118" t="s">
        <v>147</v>
      </c>
      <c r="D69" s="89" t="s">
        <v>106</v>
      </c>
      <c r="E69" s="89" t="s">
        <v>122</v>
      </c>
      <c r="F69" s="89" t="s">
        <v>144</v>
      </c>
      <c r="G69" s="122"/>
      <c r="H69" s="119"/>
      <c r="I69" s="119"/>
      <c r="J69" s="122"/>
      <c r="K69" s="119"/>
      <c r="T69" s="78"/>
    </row>
    <row r="70" spans="1:20" ht="13.8">
      <c r="A70" s="120" t="str">
        <f>+A$66</f>
        <v>06710020</v>
      </c>
      <c r="B70" s="121">
        <f>+B$66</f>
        <v>44432</v>
      </c>
      <c r="C70" s="118" t="s">
        <v>148</v>
      </c>
      <c r="D70" s="89" t="s">
        <v>94</v>
      </c>
      <c r="E70" s="89" t="s">
        <v>132</v>
      </c>
      <c r="F70" s="89" t="s">
        <v>149</v>
      </c>
      <c r="G70" s="122"/>
      <c r="H70" s="119"/>
      <c r="I70" s="119"/>
      <c r="J70" s="122"/>
      <c r="K70" s="119"/>
      <c r="T70" s="78"/>
    </row>
    <row r="71" spans="1:20" ht="13.8">
      <c r="A71" s="120" t="str">
        <f>+A$66</f>
        <v>06710020</v>
      </c>
      <c r="B71" s="121">
        <f>+B$66</f>
        <v>44432</v>
      </c>
      <c r="C71" s="118" t="s">
        <v>150</v>
      </c>
      <c r="D71" s="89" t="s">
        <v>97</v>
      </c>
      <c r="E71" s="89" t="s">
        <v>137</v>
      </c>
      <c r="F71" s="89" t="s">
        <v>149</v>
      </c>
      <c r="G71" s="122"/>
      <c r="H71" s="119"/>
      <c r="I71" s="119"/>
      <c r="J71" s="122"/>
      <c r="K71" s="119"/>
      <c r="T71" s="78"/>
    </row>
    <row r="72" spans="1:20" ht="13.8">
      <c r="A72" s="120" t="str">
        <f>+A$66</f>
        <v>06710020</v>
      </c>
      <c r="B72" s="121">
        <f>+B$66</f>
        <v>44432</v>
      </c>
      <c r="C72" s="118" t="s">
        <v>151</v>
      </c>
      <c r="D72" s="89" t="s">
        <v>108</v>
      </c>
      <c r="E72" s="89" t="s">
        <v>137</v>
      </c>
      <c r="F72" s="89" t="s">
        <v>149</v>
      </c>
      <c r="G72" s="122"/>
      <c r="H72" s="119"/>
      <c r="I72" s="119"/>
      <c r="J72" s="122"/>
      <c r="K72" s="119"/>
      <c r="T72" s="78"/>
    </row>
    <row r="73" spans="1:20" ht="13.8">
      <c r="A73" s="120" t="str">
        <f>+A$66</f>
        <v>06710020</v>
      </c>
      <c r="B73" s="121">
        <f>+B$66</f>
        <v>44432</v>
      </c>
      <c r="C73" s="118" t="s">
        <v>152</v>
      </c>
      <c r="D73" s="89" t="s">
        <v>110</v>
      </c>
      <c r="E73" s="89" t="s">
        <v>137</v>
      </c>
      <c r="F73" s="89" t="s">
        <v>149</v>
      </c>
      <c r="G73" s="122"/>
      <c r="H73" s="119"/>
      <c r="I73" s="119"/>
      <c r="J73" s="122"/>
      <c r="K73" s="119"/>
      <c r="T73" s="78"/>
    </row>
    <row r="74" spans="1:20" ht="13.8">
      <c r="A74" s="120" t="str">
        <f>+A$66</f>
        <v>06710020</v>
      </c>
      <c r="B74" s="121">
        <f>+B$66</f>
        <v>44432</v>
      </c>
      <c r="C74" s="118" t="s">
        <v>153</v>
      </c>
      <c r="D74" s="89" t="s">
        <v>94</v>
      </c>
      <c r="E74" s="89" t="s">
        <v>137</v>
      </c>
      <c r="F74" s="89" t="s">
        <v>154</v>
      </c>
      <c r="G74" s="122"/>
      <c r="H74" s="119"/>
      <c r="I74" s="119"/>
      <c r="J74" s="122"/>
      <c r="K74" s="119"/>
      <c r="T74" s="78"/>
    </row>
    <row r="75" spans="1:20" ht="13.8">
      <c r="A75" s="120" t="str">
        <f>+A$66</f>
        <v>06710020</v>
      </c>
      <c r="B75" s="121">
        <f>+B$66</f>
        <v>44432</v>
      </c>
      <c r="C75" s="118" t="s">
        <v>155</v>
      </c>
      <c r="D75" s="89" t="s">
        <v>108</v>
      </c>
      <c r="E75" s="89" t="s">
        <v>132</v>
      </c>
      <c r="F75" s="89" t="s">
        <v>154</v>
      </c>
      <c r="G75" s="122"/>
      <c r="H75" s="119"/>
      <c r="I75" s="119"/>
      <c r="J75" s="122"/>
      <c r="K75" s="119"/>
      <c r="T75" s="78"/>
    </row>
    <row r="76" spans="1:20" ht="13.8">
      <c r="A76" s="120" t="str">
        <f>+A$66</f>
        <v>06710020</v>
      </c>
      <c r="B76" s="121">
        <f>+B$66</f>
        <v>44432</v>
      </c>
      <c r="C76" s="118" t="s">
        <v>156</v>
      </c>
      <c r="D76" s="89" t="s">
        <v>97</v>
      </c>
      <c r="E76" s="89" t="s">
        <v>132</v>
      </c>
      <c r="F76" s="89" t="s">
        <v>154</v>
      </c>
      <c r="G76" s="122"/>
      <c r="H76" s="119"/>
      <c r="I76" s="119"/>
      <c r="J76" s="122"/>
      <c r="K76" s="119"/>
      <c r="T76" s="78"/>
    </row>
    <row r="77" spans="1:20" ht="13.8">
      <c r="A77" s="120" t="str">
        <f>+A$66</f>
        <v>06710020</v>
      </c>
      <c r="B77" s="121">
        <f>+B$66</f>
        <v>44432</v>
      </c>
      <c r="C77" s="118" t="s">
        <v>157</v>
      </c>
      <c r="D77" s="89" t="s">
        <v>94</v>
      </c>
      <c r="E77" s="89" t="s">
        <v>127</v>
      </c>
      <c r="F77" s="89" t="s">
        <v>154</v>
      </c>
      <c r="G77" s="122"/>
      <c r="H77" s="119"/>
      <c r="I77" s="119"/>
      <c r="J77" s="122"/>
      <c r="K77" s="119"/>
      <c r="T77" s="78"/>
    </row>
    <row r="78" spans="1:20" ht="13.8">
      <c r="A78" s="120"/>
      <c r="B78" s="121"/>
      <c r="C78" s="75"/>
      <c r="D78" s="123"/>
      <c r="E78" s="123"/>
      <c r="F78" s="123"/>
      <c r="G78" s="124"/>
      <c r="H78" s="124"/>
      <c r="I78" s="124"/>
      <c r="J78" s="124"/>
      <c r="K78" s="124"/>
      <c r="T78" s="78"/>
    </row>
    <row r="79" spans="1:20" ht="15">
      <c r="A79" s="125" t="s">
        <v>158</v>
      </c>
      <c r="B79" s="125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159</v>
      </c>
      <c r="B82" s="62" t="s">
        <v>160</v>
      </c>
      <c r="C82" s="126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161</v>
      </c>
      <c r="B83" s="34" t="s">
        <v>162</v>
      </c>
      <c r="C83" s="127"/>
      <c r="D83" s="25"/>
      <c r="E83" s="11"/>
      <c r="G83" s="12"/>
      <c r="H83" s="5"/>
      <c r="I83" s="5"/>
      <c r="T83" s="78"/>
    </row>
    <row r="84" spans="1:20" ht="13.8">
      <c r="A84" s="32" t="s">
        <v>163</v>
      </c>
      <c r="B84" s="71" t="s">
        <v>164</v>
      </c>
      <c r="C84" s="112"/>
      <c r="D84" s="33"/>
      <c r="E84" s="11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165</v>
      </c>
      <c r="E86" s="76" t="s">
        <v>166</v>
      </c>
      <c r="F86" s="76"/>
      <c r="G86" s="76"/>
      <c r="H86" s="128" t="s">
        <v>167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8"/>
    </row>
    <row r="87" spans="1:20" ht="12.75" customHeight="1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168</v>
      </c>
      <c r="F87" s="129" t="s">
        <v>169</v>
      </c>
      <c r="G87" s="129" t="s">
        <v>170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3.8">
      <c r="A88" s="131" t="str">
        <f>B23</f>
        <v>06710020</v>
      </c>
      <c r="B88" s="132">
        <f>D26</f>
        <v>44432</v>
      </c>
      <c r="C88" s="122" t="s">
        <v>171</v>
      </c>
      <c r="D88" s="122">
        <v>69</v>
      </c>
      <c r="E88" s="122">
        <v>3</v>
      </c>
      <c r="F88" s="122">
        <v>11</v>
      </c>
      <c r="G88" s="122">
        <v>17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8"/>
    </row>
    <row r="89" spans="1:20" ht="13.8">
      <c r="A89" s="120" t="str">
        <f>+A$88</f>
        <v>06710020</v>
      </c>
      <c r="B89" s="121">
        <f>+B$88</f>
        <v>44432</v>
      </c>
      <c r="C89" s="122" t="s">
        <v>172</v>
      </c>
      <c r="D89" s="122">
        <v>155</v>
      </c>
      <c r="E89" s="122">
        <v>1</v>
      </c>
      <c r="F89" s="122">
        <v>0</v>
      </c>
      <c r="G89" s="122">
        <v>3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8"/>
    </row>
    <row r="90" spans="1:20" ht="13.8">
      <c r="A90" s="120" t="str">
        <f>+A$88</f>
        <v>06710020</v>
      </c>
      <c r="B90" s="121">
        <f>+B$88</f>
        <v>44432</v>
      </c>
      <c r="C90" s="122" t="s">
        <v>173</v>
      </c>
      <c r="D90" s="122">
        <v>156</v>
      </c>
      <c r="E90" s="122">
        <v>0</v>
      </c>
      <c r="F90" s="122">
        <v>0</v>
      </c>
      <c r="G90" s="122">
        <v>2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8"/>
    </row>
    <row r="91" spans="1:20" ht="13.8">
      <c r="A91" s="120" t="str">
        <f>+A$88</f>
        <v>06710020</v>
      </c>
      <c r="B91" s="121">
        <f>+B$88</f>
        <v>44432</v>
      </c>
      <c r="C91" s="122" t="s">
        <v>174</v>
      </c>
      <c r="D91" s="122">
        <v>164</v>
      </c>
      <c r="E91" s="122">
        <v>0</v>
      </c>
      <c r="F91" s="122">
        <v>0</v>
      </c>
      <c r="G91" s="122">
        <v>3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8"/>
    </row>
    <row r="92" spans="1:20" ht="13.8">
      <c r="A92" s="120" t="str">
        <f>+A$88</f>
        <v>06710020</v>
      </c>
      <c r="B92" s="121">
        <f>+B$88</f>
        <v>44432</v>
      </c>
      <c r="C92" s="122" t="s">
        <v>175</v>
      </c>
      <c r="D92" s="122">
        <v>130</v>
      </c>
      <c r="E92" s="122">
        <v>0</v>
      </c>
      <c r="F92" s="122">
        <v>0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8"/>
    </row>
    <row r="93" spans="1:20" ht="13.8">
      <c r="A93" s="120" t="str">
        <f>+A$88</f>
        <v>06710020</v>
      </c>
      <c r="B93" s="121">
        <f>+B$88</f>
        <v>44432</v>
      </c>
      <c r="C93" s="122" t="s">
        <v>176</v>
      </c>
      <c r="D93" s="122">
        <v>212</v>
      </c>
      <c r="E93" s="122">
        <v>5</v>
      </c>
      <c r="F93" s="122">
        <v>23</v>
      </c>
      <c r="G93" s="122">
        <v>30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8"/>
    </row>
    <row r="94" spans="1:20" ht="13.8">
      <c r="A94" s="120" t="str">
        <f>+A$88</f>
        <v>06710020</v>
      </c>
      <c r="B94" s="121">
        <f>+B$88</f>
        <v>44432</v>
      </c>
      <c r="C94" s="122" t="s">
        <v>177</v>
      </c>
      <c r="D94" s="122">
        <v>202</v>
      </c>
      <c r="E94" s="122">
        <v>0</v>
      </c>
      <c r="F94" s="122">
        <v>3</v>
      </c>
      <c r="G94" s="122">
        <v>5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8"/>
    </row>
    <row r="95" spans="1:20" ht="13.8">
      <c r="A95" s="120" t="str">
        <f>+A$88</f>
        <v>06710020</v>
      </c>
      <c r="B95" s="121">
        <f>+B$88</f>
        <v>44432</v>
      </c>
      <c r="C95" s="122" t="s">
        <v>178</v>
      </c>
      <c r="D95" s="122">
        <v>200</v>
      </c>
      <c r="E95" s="122">
        <v>0</v>
      </c>
      <c r="F95" s="122">
        <v>38</v>
      </c>
      <c r="G95" s="122">
        <v>122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8"/>
    </row>
    <row r="96" spans="1:20" ht="13.8">
      <c r="A96" s="120" t="str">
        <f>+A$88</f>
        <v>06710020</v>
      </c>
      <c r="B96" s="121">
        <f>+B$88</f>
        <v>44432</v>
      </c>
      <c r="C96" s="122" t="s">
        <v>179</v>
      </c>
      <c r="D96" s="122">
        <v>183</v>
      </c>
      <c r="E96" s="122">
        <v>0</v>
      </c>
      <c r="F96" s="122">
        <v>3</v>
      </c>
      <c r="G96" s="122">
        <v>0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8"/>
    </row>
    <row r="97" spans="1:20" ht="13.8">
      <c r="A97" s="120" t="str">
        <f>+A$88</f>
        <v>06710020</v>
      </c>
      <c r="B97" s="121">
        <f>+B$88</f>
        <v>44432</v>
      </c>
      <c r="C97" s="122" t="s">
        <v>180</v>
      </c>
      <c r="D97" s="122">
        <v>5151</v>
      </c>
      <c r="E97" s="122">
        <v>0</v>
      </c>
      <c r="F97" s="122">
        <v>0</v>
      </c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8"/>
    </row>
    <row r="98" spans="1:20" ht="13.8">
      <c r="A98" s="120" t="str">
        <f>+A$88</f>
        <v>06710020</v>
      </c>
      <c r="B98" s="121">
        <f>+B$88</f>
        <v>44432</v>
      </c>
      <c r="C98" s="122" t="s">
        <v>181</v>
      </c>
      <c r="D98" s="122">
        <v>364</v>
      </c>
      <c r="E98" s="122">
        <v>29</v>
      </c>
      <c r="F98" s="122">
        <v>226</v>
      </c>
      <c r="G98" s="122">
        <v>227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8"/>
    </row>
    <row r="99" spans="1:20" ht="13.8">
      <c r="A99" s="120" t="str">
        <f>+A$88</f>
        <v>06710020</v>
      </c>
      <c r="B99" s="121">
        <f>+B$88</f>
        <v>44432</v>
      </c>
      <c r="C99" s="122" t="s">
        <v>182</v>
      </c>
      <c r="D99" s="122">
        <v>457</v>
      </c>
      <c r="E99" s="122">
        <v>2</v>
      </c>
      <c r="F99" s="122">
        <v>0</v>
      </c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8"/>
    </row>
    <row r="100" spans="1:20" ht="13.8">
      <c r="A100" s="120" t="str">
        <f>+A$88</f>
        <v>06710020</v>
      </c>
      <c r="B100" s="121">
        <f>+B$88</f>
        <v>44432</v>
      </c>
      <c r="C100" s="122" t="s">
        <v>183</v>
      </c>
      <c r="D100" s="122">
        <v>399</v>
      </c>
      <c r="E100" s="122">
        <v>1</v>
      </c>
      <c r="F100" s="122">
        <v>11</v>
      </c>
      <c r="G100" s="122">
        <v>3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8"/>
    </row>
    <row r="101" spans="1:20" ht="13.8">
      <c r="A101" s="120" t="str">
        <f>+A$88</f>
        <v>06710020</v>
      </c>
      <c r="B101" s="121">
        <f>+B$88</f>
        <v>44432</v>
      </c>
      <c r="C101" s="122" t="s">
        <v>184</v>
      </c>
      <c r="D101" s="122">
        <v>421</v>
      </c>
      <c r="E101" s="122">
        <v>1</v>
      </c>
      <c r="F101" s="122">
        <v>2</v>
      </c>
      <c r="G101" s="122">
        <v>19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8"/>
    </row>
    <row r="102" spans="1:20" ht="13.8">
      <c r="A102" s="120" t="str">
        <f>+A$88</f>
        <v>06710020</v>
      </c>
      <c r="B102" s="121">
        <f>+B$88</f>
        <v>44432</v>
      </c>
      <c r="C102" s="122" t="s">
        <v>185</v>
      </c>
      <c r="D102" s="122">
        <v>400</v>
      </c>
      <c r="E102" s="122">
        <v>0</v>
      </c>
      <c r="F102" s="122">
        <v>0</v>
      </c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8"/>
    </row>
    <row r="103" spans="1:20" ht="13.8">
      <c r="A103" s="120" t="str">
        <f>+A$88</f>
        <v>06710020</v>
      </c>
      <c r="B103" s="121">
        <f>+B$88</f>
        <v>44432</v>
      </c>
      <c r="C103" s="122" t="s">
        <v>186</v>
      </c>
      <c r="D103" s="122">
        <v>404</v>
      </c>
      <c r="E103" s="122">
        <v>0</v>
      </c>
      <c r="F103" s="122">
        <v>3</v>
      </c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8"/>
    </row>
    <row r="104" spans="1:20" ht="13.8">
      <c r="A104" s="120" t="str">
        <f>+A$88</f>
        <v>06710020</v>
      </c>
      <c r="B104" s="121">
        <f>+B$88</f>
        <v>44432</v>
      </c>
      <c r="C104" s="122" t="s">
        <v>187</v>
      </c>
      <c r="D104" s="122">
        <v>394</v>
      </c>
      <c r="E104" s="122">
        <v>0</v>
      </c>
      <c r="F104" s="122">
        <v>1</v>
      </c>
      <c r="G104" s="122">
        <v>7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8"/>
    </row>
    <row r="105" spans="1:20" ht="13.8">
      <c r="A105" s="120" t="str">
        <f>+A$88</f>
        <v>06710020</v>
      </c>
      <c r="B105" s="121">
        <f>+B$88</f>
        <v>44432</v>
      </c>
      <c r="C105" s="122" t="s">
        <v>188</v>
      </c>
      <c r="D105" s="122">
        <v>719</v>
      </c>
      <c r="E105" s="122">
        <v>2</v>
      </c>
      <c r="F105" s="122">
        <v>0</v>
      </c>
      <c r="G105" s="122">
        <v>0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8"/>
    </row>
    <row r="106" spans="1:20" ht="13.8">
      <c r="A106" s="120" t="str">
        <f>+A$88</f>
        <v>06710020</v>
      </c>
      <c r="B106" s="121">
        <f>+B$88</f>
        <v>44432</v>
      </c>
      <c r="C106" s="122" t="s">
        <v>189</v>
      </c>
      <c r="D106" s="122">
        <v>618</v>
      </c>
      <c r="E106" s="122">
        <v>0</v>
      </c>
      <c r="F106" s="122">
        <v>9</v>
      </c>
      <c r="G106" s="122">
        <v>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8"/>
    </row>
    <row r="107" spans="1:20" ht="13.8">
      <c r="A107" s="120" t="str">
        <f>+A$88</f>
        <v>06710020</v>
      </c>
      <c r="B107" s="121">
        <f>+B$88</f>
        <v>44432</v>
      </c>
      <c r="C107" s="122" t="s">
        <v>190</v>
      </c>
      <c r="D107" s="122">
        <v>619</v>
      </c>
      <c r="E107" s="122">
        <v>0</v>
      </c>
      <c r="F107" s="122">
        <v>0</v>
      </c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8"/>
    </row>
    <row r="108" spans="1:20" ht="13.8">
      <c r="A108" s="120" t="str">
        <f>+A$88</f>
        <v>06710020</v>
      </c>
      <c r="B108" s="121">
        <f>+B$88</f>
        <v>44432</v>
      </c>
      <c r="C108" s="122" t="s">
        <v>191</v>
      </c>
      <c r="D108" s="122">
        <v>623</v>
      </c>
      <c r="E108" s="122">
        <v>0</v>
      </c>
      <c r="F108" s="122">
        <v>1</v>
      </c>
      <c r="G108" s="122">
        <v>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8"/>
    </row>
    <row r="109" spans="1:20" ht="13.8">
      <c r="A109" s="120" t="str">
        <f>+A$88</f>
        <v>06710020</v>
      </c>
      <c r="B109" s="121">
        <f>+B$88</f>
        <v>44432</v>
      </c>
      <c r="C109" s="122" t="s">
        <v>192</v>
      </c>
      <c r="D109" s="122">
        <v>747</v>
      </c>
      <c r="E109" s="122">
        <v>0</v>
      </c>
      <c r="F109" s="122">
        <v>7</v>
      </c>
      <c r="G109" s="122">
        <v>9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8"/>
    </row>
    <row r="110" spans="1:20" ht="13.8">
      <c r="A110" s="120" t="str">
        <f>+A$88</f>
        <v>06710020</v>
      </c>
      <c r="B110" s="121">
        <f>+B$88</f>
        <v>44432</v>
      </c>
      <c r="C110" s="122" t="s">
        <v>193</v>
      </c>
      <c r="D110" s="122">
        <v>807</v>
      </c>
      <c r="E110" s="122">
        <v>59</v>
      </c>
      <c r="F110" s="122">
        <v>59</v>
      </c>
      <c r="G110" s="122">
        <v>74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8"/>
    </row>
    <row r="111" spans="1:20" ht="13.8">
      <c r="A111" s="120" t="str">
        <f>+A$88</f>
        <v>06710020</v>
      </c>
      <c r="B111" s="121">
        <f>+B$88</f>
        <v>44432</v>
      </c>
      <c r="C111" s="122" t="s">
        <v>194</v>
      </c>
      <c r="D111" s="122">
        <v>836</v>
      </c>
      <c r="E111" s="122">
        <v>1</v>
      </c>
      <c r="F111" s="122">
        <v>0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8"/>
    </row>
    <row r="112" spans="1:20" ht="13.8">
      <c r="A112" s="120" t="str">
        <f>+A$88</f>
        <v>06710020</v>
      </c>
      <c r="B112" s="121">
        <f>+B$88</f>
        <v>44432</v>
      </c>
      <c r="C112" s="122" t="s">
        <v>195</v>
      </c>
      <c r="D112" s="122">
        <v>831</v>
      </c>
      <c r="E112" s="122">
        <v>7</v>
      </c>
      <c r="F112" s="122">
        <v>1</v>
      </c>
      <c r="G112" s="122">
        <v>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8"/>
    </row>
    <row r="113" spans="1:20" ht="13.8">
      <c r="A113" s="120" t="str">
        <f>+A$88</f>
        <v>06710020</v>
      </c>
      <c r="B113" s="121">
        <f>+B$88</f>
        <v>44432</v>
      </c>
      <c r="C113" s="122" t="s">
        <v>196</v>
      </c>
      <c r="D113" s="122">
        <v>757</v>
      </c>
      <c r="E113" s="122">
        <v>0</v>
      </c>
      <c r="F113" s="122">
        <v>1</v>
      </c>
      <c r="G113" s="122">
        <v>0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8"/>
    </row>
    <row r="114" spans="1:20" ht="13.8">
      <c r="A114" s="120" t="str">
        <f>+A$88</f>
        <v>06710020</v>
      </c>
      <c r="B114" s="121">
        <f>+B$88</f>
        <v>44432</v>
      </c>
      <c r="C114" s="122" t="s">
        <v>197</v>
      </c>
      <c r="D114" s="122">
        <v>801</v>
      </c>
      <c r="E114" s="122">
        <v>1</v>
      </c>
      <c r="F114" s="122">
        <v>30</v>
      </c>
      <c r="G114" s="122">
        <v>18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8"/>
    </row>
    <row r="115" spans="1:20" ht="13.8">
      <c r="A115" s="120" t="str">
        <f>+A$88</f>
        <v>06710020</v>
      </c>
      <c r="B115" s="121">
        <f>+B$88</f>
        <v>44432</v>
      </c>
      <c r="C115" s="122" t="s">
        <v>198</v>
      </c>
      <c r="D115" s="122">
        <v>837</v>
      </c>
      <c r="E115" s="122">
        <v>0</v>
      </c>
      <c r="F115" s="122">
        <v>0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8"/>
    </row>
    <row r="116" spans="1:20" ht="13.8">
      <c r="A116" s="120" t="str">
        <f>+A$88</f>
        <v>06710020</v>
      </c>
      <c r="B116" s="121">
        <f>+B$88</f>
        <v>44432</v>
      </c>
      <c r="C116" s="122" t="s">
        <v>199</v>
      </c>
      <c r="D116" s="122">
        <v>678</v>
      </c>
      <c r="E116" s="122">
        <v>1</v>
      </c>
      <c r="F116" s="122">
        <v>0</v>
      </c>
      <c r="G116" s="122">
        <v>0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8"/>
    </row>
    <row r="117" spans="1:20" ht="15" customHeight="1">
      <c r="A117" s="120" t="str">
        <f>+A$88</f>
        <v>06710020</v>
      </c>
      <c r="B117" s="121">
        <f>+B$88</f>
        <v>44432</v>
      </c>
      <c r="C117" s="122" t="s">
        <v>200</v>
      </c>
      <c r="D117" s="122">
        <v>906</v>
      </c>
      <c r="E117" s="122">
        <v>1</v>
      </c>
      <c r="F117" s="122">
        <v>2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8"/>
    </row>
    <row r="118" spans="1:20" ht="15" customHeight="1">
      <c r="A118" s="120" t="str">
        <f>+A$88</f>
        <v>06710020</v>
      </c>
      <c r="B118" s="121">
        <f>+B$88</f>
        <v>44432</v>
      </c>
      <c r="C118" s="122" t="s">
        <v>201</v>
      </c>
      <c r="D118" s="122">
        <v>933</v>
      </c>
      <c r="E118" s="122">
        <v>1</v>
      </c>
      <c r="F118" s="122">
        <v>0</v>
      </c>
      <c r="G118" s="122">
        <v>0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8"/>
    </row>
    <row r="119" spans="1:20" ht="13.8">
      <c r="A119" s="120" t="str">
        <f>+A$88</f>
        <v>06710020</v>
      </c>
      <c r="B119" s="121">
        <f>+B$88</f>
        <v>44432</v>
      </c>
      <c r="C119" s="122"/>
      <c r="D119" s="133" t="e">
        <f>VLOOKUP(C119,'[1]Ref. Taxo. '!A:B,2,0)</f>
        <v>#N/A</v>
      </c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8"/>
    </row>
    <row r="120" spans="1:20" ht="13.8">
      <c r="A120" s="120" t="str">
        <f>+A$88</f>
        <v>06710020</v>
      </c>
      <c r="B120" s="121">
        <f>+B$88</f>
        <v>44432</v>
      </c>
      <c r="C120" s="122"/>
      <c r="D120" s="133" t="e">
        <f>VLOOKUP(C120,'[1]Ref. Taxo. '!A:B,2,0)</f>
        <v>#N/A</v>
      </c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8"/>
    </row>
    <row r="121" spans="1:20" ht="13.8">
      <c r="A121" s="120" t="str">
        <f>+A$88</f>
        <v>06710020</v>
      </c>
      <c r="B121" s="121">
        <f>+B$88</f>
        <v>44432</v>
      </c>
      <c r="C121" s="122"/>
      <c r="D121" s="133" t="e">
        <f>VLOOKUP(C121,'[1]Ref. Taxo. '!A:B,2,0)</f>
        <v>#N/A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8"/>
    </row>
    <row r="122" spans="1:20" ht="13.8">
      <c r="A122" s="120" t="str">
        <f>+A$88</f>
        <v>06710020</v>
      </c>
      <c r="B122" s="121">
        <f>+B$88</f>
        <v>44432</v>
      </c>
      <c r="C122" s="122"/>
      <c r="D122" s="133" t="e">
        <f>VLOOKUP(C122,'[1]Ref. Taxo. '!A:B,2,0)</f>
        <v>#N/A</v>
      </c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8"/>
    </row>
    <row r="123" spans="1:20" ht="13.8">
      <c r="A123" s="120" t="str">
        <f>+A$88</f>
        <v>06710020</v>
      </c>
      <c r="B123" s="121">
        <f>+B$88</f>
        <v>44432</v>
      </c>
      <c r="C123" s="122"/>
      <c r="D123" s="133" t="e">
        <f>VLOOKUP(C123,'[1]Ref. Taxo. '!A:B,2,0)</f>
        <v>#N/A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8"/>
    </row>
    <row r="124" spans="1:20" ht="13.8">
      <c r="A124" s="120" t="str">
        <f>+A$88</f>
        <v>06710020</v>
      </c>
      <c r="B124" s="121">
        <f>+B$88</f>
        <v>44432</v>
      </c>
      <c r="C124" s="122"/>
      <c r="D124" s="133" t="e">
        <f>VLOOKUP(C124,'[1]Ref. Taxo. '!A:B,2,0)</f>
        <v>#N/A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8"/>
    </row>
    <row r="125" spans="1:20" ht="13.8">
      <c r="A125" s="120" t="str">
        <f>+A$88</f>
        <v>06710020</v>
      </c>
      <c r="B125" s="121">
        <f>+B$88</f>
        <v>44432</v>
      </c>
      <c r="C125" s="122"/>
      <c r="D125" s="133" t="e">
        <f>VLOOKUP(C125,'[1]Ref. Taxo. '!A:B,2,0)</f>
        <v>#N/A</v>
      </c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8"/>
    </row>
    <row r="126" spans="1:20" ht="13.8">
      <c r="A126" s="120" t="str">
        <f>+A$88</f>
        <v>06710020</v>
      </c>
      <c r="B126" s="121">
        <f>+B$88</f>
        <v>44432</v>
      </c>
      <c r="C126" s="122"/>
      <c r="D126" s="133" t="e">
        <f>VLOOKUP(C126,'[1]Ref. Taxo. '!A:B,2,0)</f>
        <v>#N/A</v>
      </c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8"/>
    </row>
    <row r="127" spans="1:20" ht="13.8">
      <c r="A127" s="120" t="str">
        <f>+A$88</f>
        <v>06710020</v>
      </c>
      <c r="B127" s="121">
        <f>+B$88</f>
        <v>44432</v>
      </c>
      <c r="C127" s="122"/>
      <c r="D127" s="133" t="e">
        <f>VLOOKUP(C127,'[1]Ref. Taxo. '!A:B,2,0)</f>
        <v>#N/A</v>
      </c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8"/>
    </row>
    <row r="128" spans="1:20" ht="13.8">
      <c r="A128" s="120" t="str">
        <f>+A$88</f>
        <v>06710020</v>
      </c>
      <c r="B128" s="121">
        <f>+B$88</f>
        <v>44432</v>
      </c>
      <c r="C128" s="122"/>
      <c r="D128" s="133" t="e">
        <f>VLOOKUP(C128,'[1]Ref. Taxo. '!A:B,2,0)</f>
        <v>#N/A</v>
      </c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8"/>
    </row>
    <row r="129" spans="1:20" ht="13.8">
      <c r="A129" s="120" t="str">
        <f>+A$88</f>
        <v>06710020</v>
      </c>
      <c r="B129" s="121">
        <f>+B$88</f>
        <v>44432</v>
      </c>
      <c r="C129" s="122"/>
      <c r="D129" s="133" t="e">
        <f>VLOOKUP(C129,'[1]Ref. Taxo. '!A:B,2,0)</f>
        <v>#N/A</v>
      </c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8"/>
    </row>
    <row r="130" spans="1:20" ht="13.8">
      <c r="A130" s="120" t="str">
        <f>+A$88</f>
        <v>06710020</v>
      </c>
      <c r="B130" s="121">
        <f>+B$88</f>
        <v>44432</v>
      </c>
      <c r="C130" s="122"/>
      <c r="D130" s="133" t="e">
        <f>VLOOKUP(C130,'[1]Ref. Taxo. '!A:B,2,0)</f>
        <v>#N/A</v>
      </c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8"/>
    </row>
    <row r="131" spans="1:20" ht="13.8">
      <c r="A131" s="120" t="str">
        <f>+A$88</f>
        <v>06710020</v>
      </c>
      <c r="B131" s="121">
        <f>+B$88</f>
        <v>44432</v>
      </c>
      <c r="C131" s="122"/>
      <c r="D131" s="133" t="e">
        <f>VLOOKUP(C131,'[1]Ref. Taxo. '!A:B,2,0)</f>
        <v>#N/A</v>
      </c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8"/>
    </row>
    <row r="132" spans="1:20" ht="13.8">
      <c r="A132" s="120" t="str">
        <f>+A$88</f>
        <v>06710020</v>
      </c>
      <c r="B132" s="121">
        <f>+B$88</f>
        <v>44432</v>
      </c>
      <c r="C132" s="122"/>
      <c r="D132" s="133" t="e">
        <f>VLOOKUP(C132,'[1]Ref. Taxo. '!A:B,2,0)</f>
        <v>#N/A</v>
      </c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8"/>
    </row>
    <row r="133" spans="1:20" ht="13.8">
      <c r="A133" s="120" t="str">
        <f>+A$88</f>
        <v>06710020</v>
      </c>
      <c r="B133" s="121">
        <f>+B$88</f>
        <v>44432</v>
      </c>
      <c r="C133" s="122"/>
      <c r="D133" s="133" t="e">
        <f>VLOOKUP(C133,'[1]Ref. Taxo. '!A:B,2,0)</f>
        <v>#N/A</v>
      </c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8"/>
    </row>
    <row r="134" spans="1:20" ht="13.8">
      <c r="A134" s="120" t="str">
        <f>+A$88</f>
        <v>06710020</v>
      </c>
      <c r="B134" s="121">
        <f>+B$88</f>
        <v>44432</v>
      </c>
      <c r="C134" s="122"/>
      <c r="D134" s="133" t="e">
        <f>VLOOKUP(C134,'[1]Ref. Taxo. '!A:B,2,0)</f>
        <v>#N/A</v>
      </c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8"/>
    </row>
    <row r="135" spans="1:20" ht="13.8">
      <c r="A135" s="120" t="str">
        <f>+A$88</f>
        <v>06710020</v>
      </c>
      <c r="B135" s="121">
        <f>+B$88</f>
        <v>44432</v>
      </c>
      <c r="C135" s="122"/>
      <c r="D135" s="133" t="e">
        <f>VLOOKUP(C135,'[1]Ref. Taxo. '!A:B,2,0)</f>
        <v>#N/A</v>
      </c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8"/>
    </row>
    <row r="136" spans="1:20" ht="13.8">
      <c r="A136" s="120" t="str">
        <f>+A$88</f>
        <v>06710020</v>
      </c>
      <c r="B136" s="121">
        <f>+B$88</f>
        <v>44432</v>
      </c>
      <c r="C136" s="122"/>
      <c r="D136" s="133" t="e">
        <f>VLOOKUP(C136,'[1]Ref. Taxo. '!A:B,2,0)</f>
        <v>#N/A</v>
      </c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8"/>
    </row>
    <row r="137" spans="1:20" ht="13.8">
      <c r="A137" s="120" t="str">
        <f>+A$88</f>
        <v>06710020</v>
      </c>
      <c r="B137" s="121">
        <f>+B$88</f>
        <v>44432</v>
      </c>
      <c r="C137" s="122"/>
      <c r="D137" s="133" t="e">
        <f>VLOOKUP(C137,'[1]Ref. Taxo. '!A:B,2,0)</f>
        <v>#N/A</v>
      </c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8"/>
    </row>
    <row r="138" spans="1:20" ht="13.8">
      <c r="A138" s="120" t="str">
        <f>+A$88</f>
        <v>06710020</v>
      </c>
      <c r="B138" s="121">
        <f>+B$88</f>
        <v>44432</v>
      </c>
      <c r="C138" s="122"/>
      <c r="D138" s="133" t="e">
        <f>VLOOKUP(C138,'[1]Ref. Taxo. '!A:B,2,0)</f>
        <v>#N/A</v>
      </c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8"/>
    </row>
    <row r="139" spans="1:20" ht="13.8">
      <c r="A139" s="120" t="str">
        <f>+A$88</f>
        <v>06710020</v>
      </c>
      <c r="B139" s="121">
        <f>+B$88</f>
        <v>44432</v>
      </c>
      <c r="C139" s="122"/>
      <c r="D139" s="133" t="e">
        <f>VLOOKUP(C139,'[1]Ref. Taxo. '!A:B,2,0)</f>
        <v>#N/A</v>
      </c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8"/>
    </row>
    <row r="140" spans="1:20" ht="13.8">
      <c r="A140" s="120" t="str">
        <f>+A$88</f>
        <v>06710020</v>
      </c>
      <c r="B140" s="121">
        <f>+B$88</f>
        <v>44432</v>
      </c>
      <c r="C140" s="122"/>
      <c r="D140" s="133" t="e">
        <f>VLOOKUP(C140,'[1]Ref. Taxo. '!A:B,2,0)</f>
        <v>#N/A</v>
      </c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8"/>
    </row>
    <row r="141" spans="1:20" ht="13.8">
      <c r="A141" s="120" t="str">
        <f>+A$88</f>
        <v>06710020</v>
      </c>
      <c r="B141" s="121">
        <f>+B$88</f>
        <v>44432</v>
      </c>
      <c r="C141" s="122"/>
      <c r="D141" s="133" t="e">
        <f>VLOOKUP(C141,'[1]Ref. Taxo. '!A:B,2,0)</f>
        <v>#N/A</v>
      </c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8"/>
    </row>
    <row r="142" spans="1:20" ht="13.8">
      <c r="A142" s="120" t="str">
        <f>+A$88</f>
        <v>06710020</v>
      </c>
      <c r="B142" s="121">
        <f>+B$88</f>
        <v>44432</v>
      </c>
      <c r="C142" s="122"/>
      <c r="D142" s="133" t="e">
        <f>VLOOKUP(C142,'[1]Ref. Taxo. '!A:B,2,0)</f>
        <v>#N/A</v>
      </c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8"/>
    </row>
    <row r="143" spans="1:20" ht="13.8">
      <c r="A143" s="120" t="str">
        <f>+A$88</f>
        <v>06710020</v>
      </c>
      <c r="B143" s="121">
        <f>+B$88</f>
        <v>44432</v>
      </c>
      <c r="C143" s="122"/>
      <c r="D143" s="133" t="e">
        <f>VLOOKUP(C143,'[1]Ref. Taxo. '!A:B,2,0)</f>
        <v>#N/A</v>
      </c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8"/>
    </row>
    <row r="144" spans="1:20" ht="13.8">
      <c r="A144" s="120" t="str">
        <f>+A$88</f>
        <v>06710020</v>
      </c>
      <c r="B144" s="121">
        <f>+B$88</f>
        <v>44432</v>
      </c>
      <c r="C144" s="122"/>
      <c r="D144" s="133" t="e">
        <f>VLOOKUP(C144,'[1]Ref. Taxo. '!A:B,2,0)</f>
        <v>#N/A</v>
      </c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8"/>
    </row>
    <row r="145" spans="1:20" ht="13.8">
      <c r="A145" s="120" t="str">
        <f>+A$88</f>
        <v>06710020</v>
      </c>
      <c r="B145" s="121">
        <f>+B$88</f>
        <v>44432</v>
      </c>
      <c r="C145" s="122"/>
      <c r="D145" s="133" t="e">
        <f>VLOOKUP(C145,'[1]Ref. Taxo. '!A:B,2,0)</f>
        <v>#N/A</v>
      </c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8"/>
    </row>
    <row r="146" spans="1:20" ht="13.8">
      <c r="A146" s="120" t="str">
        <f>+A$88</f>
        <v>06710020</v>
      </c>
      <c r="B146" s="121">
        <f>+B$88</f>
        <v>44432</v>
      </c>
      <c r="C146" s="122"/>
      <c r="D146" s="133" t="e">
        <f>VLOOKUP(C146,'[1]Ref. Taxo. '!A:B,2,0)</f>
        <v>#N/A</v>
      </c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8"/>
    </row>
    <row r="147" spans="1:20" ht="13.8">
      <c r="A147" s="120" t="str">
        <f>+A$88</f>
        <v>06710020</v>
      </c>
      <c r="B147" s="121">
        <f>+B$88</f>
        <v>44432</v>
      </c>
      <c r="C147" s="122"/>
      <c r="D147" s="133" t="e">
        <f>VLOOKUP(C147,'[1]Ref. Taxo. '!A:B,2,0)</f>
        <v>#N/A</v>
      </c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8"/>
    </row>
    <row r="148" spans="1:20" ht="13.8">
      <c r="A148" s="120" t="str">
        <f>+A$88</f>
        <v>06710020</v>
      </c>
      <c r="B148" s="121">
        <f>+B$88</f>
        <v>44432</v>
      </c>
      <c r="C148" s="122"/>
      <c r="D148" s="133" t="e">
        <f>VLOOKUP(C148,'[1]Ref. Taxo. '!A:B,2,0)</f>
        <v>#N/A</v>
      </c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8"/>
    </row>
    <row r="149" spans="1:20" ht="13.8">
      <c r="A149" s="120" t="str">
        <f>+A$88</f>
        <v>06710020</v>
      </c>
      <c r="B149" s="121">
        <f>+B$88</f>
        <v>44432</v>
      </c>
      <c r="C149" s="122"/>
      <c r="D149" s="133" t="e">
        <f>VLOOKUP(C149,'[1]Ref. Taxo. '!A:B,2,0)</f>
        <v>#N/A</v>
      </c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8"/>
    </row>
    <row r="150" spans="1:20" ht="13.8">
      <c r="A150" s="120" t="str">
        <f>+A$88</f>
        <v>06710020</v>
      </c>
      <c r="B150" s="121">
        <f>+B$88</f>
        <v>44432</v>
      </c>
      <c r="C150" s="122"/>
      <c r="D150" s="133" t="e">
        <f>VLOOKUP(C150,'[1]Ref. Taxo. '!A:B,2,0)</f>
        <v>#N/A</v>
      </c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8"/>
    </row>
    <row r="151" spans="1:20" ht="13.8">
      <c r="A151" s="120" t="str">
        <f>+A$88</f>
        <v>06710020</v>
      </c>
      <c r="B151" s="121">
        <f>+B$88</f>
        <v>44432</v>
      </c>
      <c r="C151" s="122"/>
      <c r="D151" s="133" t="e">
        <f>VLOOKUP(C151,'[1]Ref. Taxo. '!A:B,2,0)</f>
        <v>#N/A</v>
      </c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8"/>
    </row>
    <row r="152" spans="1:20" ht="13.8">
      <c r="A152" s="120" t="str">
        <f>+A$88</f>
        <v>06710020</v>
      </c>
      <c r="B152" s="121">
        <f>+B$88</f>
        <v>44432</v>
      </c>
      <c r="C152" s="122"/>
      <c r="D152" s="133" t="e">
        <f>VLOOKUP(C152,'[1]Ref. Taxo. '!A:B,2,0)</f>
        <v>#N/A</v>
      </c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8"/>
    </row>
    <row r="153" spans="1:20" ht="13.8">
      <c r="A153" s="120" t="str">
        <f>+A$88</f>
        <v>06710020</v>
      </c>
      <c r="B153" s="121">
        <f>+B$88</f>
        <v>44432</v>
      </c>
      <c r="C153" s="122"/>
      <c r="D153" s="133" t="e">
        <f>VLOOKUP(C153,'[1]Ref. Taxo. '!A:B,2,0)</f>
        <v>#N/A</v>
      </c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8"/>
    </row>
    <row r="154" spans="1:20" ht="13.8">
      <c r="A154" s="120" t="str">
        <f>+A$88</f>
        <v>06710020</v>
      </c>
      <c r="B154" s="121">
        <f>+B$88</f>
        <v>44432</v>
      </c>
      <c r="C154" s="122"/>
      <c r="D154" s="133" t="e">
        <f>VLOOKUP(C154,'[1]Ref. Taxo. '!A:B,2,0)</f>
        <v>#N/A</v>
      </c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8"/>
    </row>
    <row r="155" spans="1:20" ht="13.8">
      <c r="A155" s="120" t="str">
        <f>+A$88</f>
        <v>06710020</v>
      </c>
      <c r="B155" s="121">
        <f>+B$88</f>
        <v>44432</v>
      </c>
      <c r="C155" s="122"/>
      <c r="D155" s="133" t="e">
        <f>VLOOKUP(C155,'[1]Ref. Taxo. '!A:B,2,0)</f>
        <v>#N/A</v>
      </c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8"/>
    </row>
    <row r="156" spans="1:20" ht="13.8">
      <c r="A156" s="120" t="str">
        <f>+A$88</f>
        <v>06710020</v>
      </c>
      <c r="B156" s="121">
        <f>+B$88</f>
        <v>44432</v>
      </c>
      <c r="C156" s="122"/>
      <c r="D156" s="133" t="e">
        <f>VLOOKUP(C156,'[1]Ref. Taxo. '!A:B,2,0)</f>
        <v>#N/A</v>
      </c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8"/>
    </row>
    <row r="157" spans="1:20" ht="13.8">
      <c r="A157" s="120" t="str">
        <f>+A$88</f>
        <v>06710020</v>
      </c>
      <c r="B157" s="121">
        <f>+B$88</f>
        <v>44432</v>
      </c>
      <c r="C157" s="122"/>
      <c r="D157" s="133" t="e">
        <f>VLOOKUP(C157,'[1]Ref. Taxo. '!A:B,2,0)</f>
        <v>#N/A</v>
      </c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8"/>
    </row>
    <row r="158" spans="1:20" ht="13.8">
      <c r="A158" s="120" t="str">
        <f>+A$88</f>
        <v>06710020</v>
      </c>
      <c r="B158" s="121">
        <f>+B$88</f>
        <v>44432</v>
      </c>
      <c r="C158" s="122"/>
      <c r="D158" s="133" t="e">
        <f>VLOOKUP(C158,'[1]Ref. Taxo. '!A:B,2,0)</f>
        <v>#N/A</v>
      </c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8"/>
    </row>
    <row r="159" spans="1:20" ht="13.8">
      <c r="A159" s="120" t="str">
        <f>+A$88</f>
        <v>06710020</v>
      </c>
      <c r="B159" s="121">
        <f>+B$88</f>
        <v>44432</v>
      </c>
      <c r="C159" s="122"/>
      <c r="D159" s="133" t="e">
        <f>VLOOKUP(C159,'[1]Ref. Taxo. '!A:B,2,0)</f>
        <v>#N/A</v>
      </c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8"/>
    </row>
    <row r="160" spans="1:20" ht="13.8">
      <c r="A160" s="120" t="str">
        <f>+A$88</f>
        <v>06710020</v>
      </c>
      <c r="B160" s="121">
        <f>+B$88</f>
        <v>44432</v>
      </c>
      <c r="C160" s="122"/>
      <c r="D160" s="133" t="e">
        <f>VLOOKUP(C160,'[1]Ref. Taxo. '!A:B,2,0)</f>
        <v>#N/A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8"/>
    </row>
    <row r="161" spans="1:20" ht="13.8">
      <c r="A161" s="120" t="str">
        <f>+A$88</f>
        <v>06710020</v>
      </c>
      <c r="B161" s="121">
        <f>+B$88</f>
        <v>44432</v>
      </c>
      <c r="C161" s="122"/>
      <c r="D161" s="133" t="e">
        <f>VLOOKUP(C161,'[1]Ref. Taxo. '!A:B,2,0)</f>
        <v>#N/A</v>
      </c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8"/>
    </row>
    <row r="162" spans="1:20" ht="13.8">
      <c r="A162" s="120" t="str">
        <f>+A$88</f>
        <v>06710020</v>
      </c>
      <c r="B162" s="121">
        <f>+B$88</f>
        <v>44432</v>
      </c>
      <c r="C162" s="122"/>
      <c r="D162" s="133" t="e">
        <f>VLOOKUP(C162,'[1]Ref. Taxo. '!A:B,2,0)</f>
        <v>#N/A</v>
      </c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8"/>
    </row>
    <row r="163" spans="1:20" ht="13.8">
      <c r="A163" s="120" t="str">
        <f>+A$88</f>
        <v>06710020</v>
      </c>
      <c r="B163" s="121">
        <f>+B$88</f>
        <v>44432</v>
      </c>
      <c r="C163" s="122"/>
      <c r="D163" s="133" t="e">
        <f>VLOOKUP(C163,'[1]Ref. Taxo. '!A:B,2,0)</f>
        <v>#N/A</v>
      </c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8"/>
    </row>
    <row r="164" spans="1:20" ht="13.8">
      <c r="A164" s="120" t="str">
        <f>+A$88</f>
        <v>06710020</v>
      </c>
      <c r="B164" s="121">
        <f>+B$88</f>
        <v>44432</v>
      </c>
      <c r="C164" s="122"/>
      <c r="D164" s="133" t="e">
        <f>VLOOKUP(C164,'[1]Ref. Taxo. '!A:B,2,0)</f>
        <v>#N/A</v>
      </c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8"/>
    </row>
    <row r="165" spans="1:20" ht="13.8">
      <c r="A165" s="120" t="str">
        <f>+A$88</f>
        <v>06710020</v>
      </c>
      <c r="B165" s="121">
        <f>+B$88</f>
        <v>44432</v>
      </c>
      <c r="C165" s="122"/>
      <c r="D165" s="133" t="e">
        <f>VLOOKUP(C165,'[1]Ref. Taxo. '!A:B,2,0)</f>
        <v>#N/A</v>
      </c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8"/>
    </row>
    <row r="166" spans="1:20" ht="13.8">
      <c r="A166" s="120" t="str">
        <f>+A$88</f>
        <v>06710020</v>
      </c>
      <c r="B166" s="121">
        <f>+B$88</f>
        <v>44432</v>
      </c>
      <c r="C166" s="122"/>
      <c r="D166" s="133" t="e">
        <f>VLOOKUP(C166,'[1]Ref. Taxo. '!A:B,2,0)</f>
        <v>#N/A</v>
      </c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8"/>
    </row>
    <row r="167" spans="1:20" ht="13.8">
      <c r="A167" s="120" t="str">
        <f>+A$88</f>
        <v>06710020</v>
      </c>
      <c r="B167" s="121">
        <f>+B$88</f>
        <v>44432</v>
      </c>
      <c r="C167" s="122"/>
      <c r="D167" s="133" t="e">
        <f>VLOOKUP(C167,'[1]Ref. Taxo. '!A:B,2,0)</f>
        <v>#N/A</v>
      </c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8"/>
    </row>
    <row r="168" spans="1:20" ht="13.8">
      <c r="A168" s="120" t="str">
        <f>+A$88</f>
        <v>06710020</v>
      </c>
      <c r="B168" s="121">
        <f>+B$88</f>
        <v>44432</v>
      </c>
      <c r="C168" s="122"/>
      <c r="D168" s="133" t="e">
        <f>VLOOKUP(C168,'[1]Ref. Taxo. '!A:B,2,0)</f>
        <v>#N/A</v>
      </c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8"/>
    </row>
    <row r="169" spans="1:20" ht="13.8">
      <c r="A169" s="120" t="str">
        <f>+A$88</f>
        <v>06710020</v>
      </c>
      <c r="B169" s="121">
        <f>+B$88</f>
        <v>44432</v>
      </c>
      <c r="C169" s="122"/>
      <c r="D169" s="133" t="e">
        <f>VLOOKUP(C169,'[1]Ref. Taxo. '!A:B,2,0)</f>
        <v>#N/A</v>
      </c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8"/>
    </row>
    <row r="170" spans="1:20" ht="13.8">
      <c r="A170" s="120" t="str">
        <f>+A$88</f>
        <v>06710020</v>
      </c>
      <c r="B170" s="121">
        <f>+B$88</f>
        <v>44432</v>
      </c>
      <c r="C170" s="122"/>
      <c r="D170" s="133" t="e">
        <f>VLOOKUP(C170,'[1]Ref. Taxo. '!A:B,2,0)</f>
        <v>#N/A</v>
      </c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8"/>
    </row>
    <row r="171" spans="1:20" ht="13.8">
      <c r="A171" s="120" t="str">
        <f>+A$88</f>
        <v>06710020</v>
      </c>
      <c r="B171" s="121">
        <f>+B$88</f>
        <v>44432</v>
      </c>
      <c r="C171" s="122"/>
      <c r="D171" s="133" t="e">
        <f>VLOOKUP(C171,'[1]Ref. Taxo. '!A:B,2,0)</f>
        <v>#N/A</v>
      </c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8"/>
    </row>
    <row r="172" spans="1:20" ht="13.8">
      <c r="A172" s="120" t="str">
        <f>+A$88</f>
        <v>06710020</v>
      </c>
      <c r="B172" s="121">
        <f>+B$88</f>
        <v>44432</v>
      </c>
      <c r="C172" s="122"/>
      <c r="D172" s="133" t="e">
        <f>VLOOKUP(C172,'[1]Ref. Taxo. '!A:B,2,0)</f>
        <v>#N/A</v>
      </c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8"/>
    </row>
    <row r="173" spans="1:20" ht="13.8">
      <c r="A173" s="120" t="str">
        <f>+A$88</f>
        <v>06710020</v>
      </c>
      <c r="B173" s="121">
        <f>+B$88</f>
        <v>44432</v>
      </c>
      <c r="C173" s="122"/>
      <c r="D173" s="133" t="e">
        <f>VLOOKUP(C173,'[1]Ref. Taxo. '!A:B,2,0)</f>
        <v>#N/A</v>
      </c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8"/>
    </row>
    <row r="174" spans="1:20" ht="13.8">
      <c r="A174" s="120" t="str">
        <f>+A$88</f>
        <v>06710020</v>
      </c>
      <c r="B174" s="121">
        <f>+B$88</f>
        <v>44432</v>
      </c>
      <c r="C174" s="122"/>
      <c r="D174" s="133" t="e">
        <f>VLOOKUP(C174,'[1]Ref. Taxo. '!A:B,2,0)</f>
        <v>#N/A</v>
      </c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8"/>
    </row>
    <row r="175" spans="1:20" ht="13.8">
      <c r="A175" s="120" t="str">
        <f>+A$88</f>
        <v>06710020</v>
      </c>
      <c r="B175" s="121">
        <f>+B$88</f>
        <v>44432</v>
      </c>
      <c r="C175" s="122"/>
      <c r="D175" s="133" t="e">
        <f>VLOOKUP(C175,'[1]Ref. Taxo. '!A:B,2,0)</f>
        <v>#N/A</v>
      </c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8"/>
    </row>
    <row r="176" spans="1:20" ht="13.8">
      <c r="A176" s="120" t="str">
        <f>+A$88</f>
        <v>06710020</v>
      </c>
      <c r="B176" s="121">
        <f>+B$88</f>
        <v>44432</v>
      </c>
      <c r="C176" s="122"/>
      <c r="D176" s="133" t="e">
        <f>VLOOKUP(C176,'[1]Ref. Taxo. '!A:B,2,0)</f>
        <v>#N/A</v>
      </c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8"/>
    </row>
    <row r="177" spans="1:20" ht="13.8">
      <c r="A177" s="120" t="str">
        <f>+A$88</f>
        <v>06710020</v>
      </c>
      <c r="B177" s="121">
        <f>+B$88</f>
        <v>44432</v>
      </c>
      <c r="C177" s="122"/>
      <c r="D177" s="133" t="e">
        <f>VLOOKUP(C177,'[1]Ref. Taxo. '!A:B,2,0)</f>
        <v>#N/A</v>
      </c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8"/>
    </row>
    <row r="178" spans="1:20" ht="13.8">
      <c r="A178" s="120" t="str">
        <f>+A$88</f>
        <v>06710020</v>
      </c>
      <c r="B178" s="121">
        <f>+B$88</f>
        <v>44432</v>
      </c>
      <c r="C178" s="122"/>
      <c r="D178" s="133" t="e">
        <f>VLOOKUP(C178,'[1]Ref. Taxo. '!A:B,2,0)</f>
        <v>#N/A</v>
      </c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8"/>
    </row>
    <row r="179" spans="1:20" ht="13.8">
      <c r="A179" s="120" t="str">
        <f>+A$88</f>
        <v>06710020</v>
      </c>
      <c r="B179" s="121">
        <f>+B$88</f>
        <v>44432</v>
      </c>
      <c r="C179" s="122"/>
      <c r="D179" s="133" t="e">
        <f>VLOOKUP(C179,'[1]Ref. Taxo. '!A:B,2,0)</f>
        <v>#N/A</v>
      </c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8"/>
    </row>
    <row r="180" spans="1:20" ht="13.8">
      <c r="A180" s="120" t="str">
        <f>+A$88</f>
        <v>06710020</v>
      </c>
      <c r="B180" s="121">
        <f>+B$88</f>
        <v>44432</v>
      </c>
      <c r="C180" s="122"/>
      <c r="D180" s="133" t="e">
        <f>VLOOKUP(C180,'[1]Ref. Taxo. '!A:B,2,0)</f>
        <v>#N/A</v>
      </c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8"/>
    </row>
    <row r="181" spans="1:20" ht="13.8">
      <c r="A181" s="120" t="str">
        <f>+A$88</f>
        <v>06710020</v>
      </c>
      <c r="B181" s="121">
        <f>+B$88</f>
        <v>44432</v>
      </c>
      <c r="C181" s="122"/>
      <c r="D181" s="133" t="e">
        <f>VLOOKUP(C181,'[1]Ref. Taxo. '!A:B,2,0)</f>
        <v>#N/A</v>
      </c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8"/>
    </row>
    <row r="182" spans="1:20" ht="13.8">
      <c r="A182" s="120" t="str">
        <f>+A$88</f>
        <v>06710020</v>
      </c>
      <c r="B182" s="121">
        <f>+B$88</f>
        <v>44432</v>
      </c>
      <c r="C182" s="122"/>
      <c r="D182" s="133" t="e">
        <f>VLOOKUP(C182,'[1]Ref. Taxo. '!A:B,2,0)</f>
        <v>#N/A</v>
      </c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8"/>
    </row>
    <row r="183" spans="1:20" ht="13.8">
      <c r="A183" s="120" t="str">
        <f>+A$88</f>
        <v>06710020</v>
      </c>
      <c r="B183" s="121">
        <f>+B$88</f>
        <v>44432</v>
      </c>
      <c r="C183" s="122"/>
      <c r="D183" s="133" t="e">
        <f>VLOOKUP(C183,'[1]Ref. Taxo. '!A:B,2,0)</f>
        <v>#N/A</v>
      </c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8"/>
    </row>
    <row r="184" spans="1:20" ht="13.8">
      <c r="A184" s="120" t="str">
        <f>+A$88</f>
        <v>06710020</v>
      </c>
      <c r="B184" s="121">
        <f>+B$88</f>
        <v>44432</v>
      </c>
      <c r="C184" s="122"/>
      <c r="D184" s="133" t="e">
        <f>VLOOKUP(C184,'[1]Ref. Taxo. '!A:B,2,0)</f>
        <v>#N/A</v>
      </c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8"/>
    </row>
    <row r="185" spans="1:20" ht="13.8">
      <c r="A185" s="120" t="str">
        <f>+A$88</f>
        <v>06710020</v>
      </c>
      <c r="B185" s="121">
        <f>+B$88</f>
        <v>44432</v>
      </c>
      <c r="C185" s="122"/>
      <c r="D185" s="133" t="e">
        <f>VLOOKUP(C185,'[1]Ref. Taxo. '!A:B,2,0)</f>
        <v>#N/A</v>
      </c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8"/>
    </row>
    <row r="186" spans="1:20" ht="13.8">
      <c r="A186" s="120" t="str">
        <f>+A$88</f>
        <v>06710020</v>
      </c>
      <c r="B186" s="121">
        <f>+B$88</f>
        <v>44432</v>
      </c>
      <c r="C186" s="122"/>
      <c r="D186" s="133" t="e">
        <f>VLOOKUP(C186,'[1]Ref. Taxo. '!A:B,2,0)</f>
        <v>#N/A</v>
      </c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8"/>
    </row>
    <row r="187" spans="1:20" ht="13.8">
      <c r="A187" s="120" t="str">
        <f>+A$88</f>
        <v>06710020</v>
      </c>
      <c r="B187" s="121">
        <f>+B$88</f>
        <v>44432</v>
      </c>
      <c r="C187" s="122"/>
      <c r="D187" s="133" t="e">
        <f>VLOOKUP(C187,'[1]Ref. Taxo. '!A:B,2,0)</f>
        <v>#N/A</v>
      </c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8"/>
    </row>
    <row r="188" spans="1:20" ht="13.8">
      <c r="A188" s="120" t="str">
        <f>+A$88</f>
        <v>06710020</v>
      </c>
      <c r="B188" s="121">
        <f>+B$88</f>
        <v>44432</v>
      </c>
      <c r="C188" s="122"/>
      <c r="D188" s="133" t="e">
        <f>VLOOKUP(C188,'[1]Ref. Taxo. '!A:B,2,0)</f>
        <v>#N/A</v>
      </c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8"/>
    </row>
    <row r="189" spans="1:20" ht="13.8">
      <c r="A189" s="120" t="str">
        <f>+A$88</f>
        <v>06710020</v>
      </c>
      <c r="B189" s="121">
        <f>+B$88</f>
        <v>44432</v>
      </c>
      <c r="C189" s="122"/>
      <c r="D189" s="133" t="e">
        <f>VLOOKUP(C189,'[1]Ref. Taxo. '!A:B,2,0)</f>
        <v>#N/A</v>
      </c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8"/>
    </row>
    <row r="190" spans="1:20" ht="13.8">
      <c r="A190" s="120" t="str">
        <f>+A$88</f>
        <v>06710020</v>
      </c>
      <c r="B190" s="121">
        <f>+B$88</f>
        <v>44432</v>
      </c>
      <c r="C190" s="122"/>
      <c r="D190" s="133" t="e">
        <f>VLOOKUP(C190,'[1]Ref. Taxo. '!A:B,2,0)</f>
        <v>#N/A</v>
      </c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8"/>
    </row>
    <row r="191" spans="1:20" ht="13.8">
      <c r="A191" s="120" t="str">
        <f>+A$88</f>
        <v>06710020</v>
      </c>
      <c r="B191" s="121">
        <f>+B$88</f>
        <v>44432</v>
      </c>
      <c r="C191" s="122"/>
      <c r="D191" s="133" t="e">
        <f>VLOOKUP(C191,'[1]Ref. Taxo. '!A:B,2,0)</f>
        <v>#N/A</v>
      </c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8"/>
    </row>
    <row r="192" spans="1:20" ht="13.8">
      <c r="A192" s="120" t="str">
        <f>+A$88</f>
        <v>06710020</v>
      </c>
      <c r="B192" s="121">
        <f>+B$88</f>
        <v>44432</v>
      </c>
      <c r="C192" s="122"/>
      <c r="D192" s="133" t="e">
        <f>VLOOKUP(C192,'[1]Ref. Taxo. '!A:B,2,0)</f>
        <v>#N/A</v>
      </c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8"/>
    </row>
    <row r="193" spans="1:20" ht="13.8">
      <c r="A193" s="120" t="str">
        <f>+A$88</f>
        <v>06710020</v>
      </c>
      <c r="B193" s="121">
        <f>+B$88</f>
        <v>44432</v>
      </c>
      <c r="C193" s="122"/>
      <c r="D193" s="133" t="e">
        <f>VLOOKUP(C193,'[1]Ref. Taxo. '!A:B,2,0)</f>
        <v>#N/A</v>
      </c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8"/>
    </row>
    <row r="194" spans="1:20" ht="13.8">
      <c r="A194" s="120" t="str">
        <f>+A$88</f>
        <v>06710020</v>
      </c>
      <c r="B194" s="121">
        <f>+B$88</f>
        <v>44432</v>
      </c>
      <c r="C194" s="122"/>
      <c r="D194" s="133" t="e">
        <f>VLOOKUP(C194,'[1]Ref. Taxo. '!A:B,2,0)</f>
        <v>#N/A</v>
      </c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8"/>
    </row>
    <row r="195" spans="1:20" ht="13.8">
      <c r="A195" s="120" t="str">
        <f>+A$88</f>
        <v>06710020</v>
      </c>
      <c r="B195" s="121">
        <f>+B$88</f>
        <v>44432</v>
      </c>
      <c r="C195" s="122"/>
      <c r="D195" s="133" t="e">
        <f>VLOOKUP(C195,'[1]Ref. Taxo. '!A:B,2,0)</f>
        <v>#N/A</v>
      </c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8"/>
    </row>
    <row r="196" spans="1:20" ht="13.8">
      <c r="A196" s="120" t="str">
        <f>+A$88</f>
        <v>06710020</v>
      </c>
      <c r="B196" s="121">
        <f>+B$88</f>
        <v>44432</v>
      </c>
      <c r="C196" s="122"/>
      <c r="D196" s="133" t="e">
        <f>VLOOKUP(C196,'[1]Ref. Taxo. '!A:B,2,0)</f>
        <v>#N/A</v>
      </c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8"/>
    </row>
    <row r="197" spans="1:20" ht="13.8">
      <c r="A197" s="120" t="str">
        <f>+A$88</f>
        <v>06710020</v>
      </c>
      <c r="B197" s="121">
        <f>+B$88</f>
        <v>44432</v>
      </c>
      <c r="C197" s="122"/>
      <c r="D197" s="133" t="e">
        <f>VLOOKUP(C197,'[1]Ref. Taxo. '!A:B,2,0)</f>
        <v>#N/A</v>
      </c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8"/>
    </row>
    <row r="198" spans="1:20" ht="13.8">
      <c r="A198" s="120" t="str">
        <f>+A$88</f>
        <v>06710020</v>
      </c>
      <c r="B198" s="121">
        <f>+B$88</f>
        <v>44432</v>
      </c>
      <c r="C198" s="122"/>
      <c r="D198" s="133" t="e">
        <f>VLOOKUP(C198,'[1]Ref. Taxo. '!A:B,2,0)</f>
        <v>#N/A</v>
      </c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8"/>
    </row>
    <row r="199" spans="1:20" ht="13.8">
      <c r="A199" s="120" t="str">
        <f>+A$88</f>
        <v>06710020</v>
      </c>
      <c r="B199" s="121">
        <f>+B$88</f>
        <v>44432</v>
      </c>
      <c r="C199" s="122"/>
      <c r="D199" s="133" t="e">
        <f>VLOOKUP(C199,'[1]Ref. Taxo. '!A:B,2,0)</f>
        <v>#N/A</v>
      </c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8"/>
    </row>
    <row r="200" spans="1:20" ht="13.8">
      <c r="A200" s="120" t="str">
        <f>+A$88</f>
        <v>06710020</v>
      </c>
      <c r="B200" s="121">
        <f>+B$88</f>
        <v>44432</v>
      </c>
      <c r="C200" s="122"/>
      <c r="D200" s="133" t="e">
        <f>VLOOKUP(C200,'[1]Ref. Taxo. '!A:B,2,0)</f>
        <v>#N/A</v>
      </c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8"/>
    </row>
    <row r="201" spans="1:20" ht="13.8">
      <c r="A201" s="120" t="str">
        <f>+A$88</f>
        <v>06710020</v>
      </c>
      <c r="B201" s="121">
        <f>+B$88</f>
        <v>44432</v>
      </c>
      <c r="C201" s="122"/>
      <c r="D201" s="133" t="e">
        <f>VLOOKUP(C201,'[1]Ref. Taxo. '!A:B,2,0)</f>
        <v>#N/A</v>
      </c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8"/>
    </row>
    <row r="202" spans="1:20" ht="13.8">
      <c r="A202" s="120" t="str">
        <f>+A$88</f>
        <v>06710020</v>
      </c>
      <c r="B202" s="121">
        <f>+B$88</f>
        <v>44432</v>
      </c>
      <c r="C202" s="122"/>
      <c r="D202" s="133" t="e">
        <f>VLOOKUP(C202,'[1]Ref. Taxo. '!A:B,2,0)</f>
        <v>#N/A</v>
      </c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8"/>
    </row>
    <row r="203" spans="1:20" ht="13.8">
      <c r="A203" s="120" t="str">
        <f>+A$88</f>
        <v>06710020</v>
      </c>
      <c r="B203" s="121">
        <f>+B$88</f>
        <v>44432</v>
      </c>
      <c r="C203" s="122"/>
      <c r="D203" s="133" t="e">
        <f>VLOOKUP(C203,'[1]Ref. Taxo. '!A:B,2,0)</f>
        <v>#N/A</v>
      </c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8"/>
    </row>
    <row r="204" spans="1:20" ht="13.8">
      <c r="A204" s="120" t="str">
        <f>+A$88</f>
        <v>06710020</v>
      </c>
      <c r="B204" s="121">
        <f>+B$88</f>
        <v>44432</v>
      </c>
      <c r="C204" s="122"/>
      <c r="D204" s="133" t="e">
        <f>VLOOKUP(C204,'[1]Ref. Taxo. '!A:B,2,0)</f>
        <v>#N/A</v>
      </c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8"/>
    </row>
    <row r="205" spans="1:20" ht="13.8">
      <c r="A205" s="120" t="str">
        <f>+A$88</f>
        <v>06710020</v>
      </c>
      <c r="B205" s="121">
        <f>+B$88</f>
        <v>44432</v>
      </c>
      <c r="C205" s="122"/>
      <c r="D205" s="133" t="e">
        <f>VLOOKUP(C205,'[1]Ref. Taxo. '!A:B,2,0)</f>
        <v>#N/A</v>
      </c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8"/>
    </row>
    <row r="206" spans="1:20" ht="13.8">
      <c r="A206" s="120" t="str">
        <f>+A$88</f>
        <v>06710020</v>
      </c>
      <c r="B206" s="121">
        <f>+B$88</f>
        <v>44432</v>
      </c>
      <c r="C206" s="122"/>
      <c r="D206" s="133" t="e">
        <f>VLOOKUP(C206,'[1]Ref. Taxo. '!A:B,2,0)</f>
        <v>#N/A</v>
      </c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8"/>
    </row>
    <row r="207" spans="1:20" ht="13.8">
      <c r="A207" s="120" t="str">
        <f>+A$88</f>
        <v>06710020</v>
      </c>
      <c r="B207" s="121">
        <f>+B$88</f>
        <v>44432</v>
      </c>
      <c r="C207" s="122"/>
      <c r="D207" s="133" t="e">
        <f>VLOOKUP(C207,'[1]Ref. Taxo. '!A:B,2,0)</f>
        <v>#N/A</v>
      </c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8"/>
    </row>
    <row r="208" spans="1:20" ht="13.8">
      <c r="A208" s="120" t="str">
        <f>+A$88</f>
        <v>06710020</v>
      </c>
      <c r="B208" s="121">
        <f>+B$88</f>
        <v>44432</v>
      </c>
      <c r="C208" s="122"/>
      <c r="D208" s="133" t="e">
        <f>VLOOKUP(C208,'[1]Ref. Taxo. '!A:B,2,0)</f>
        <v>#N/A</v>
      </c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8"/>
    </row>
    <row r="209" spans="1:20" ht="13.8">
      <c r="A209" s="120" t="str">
        <f>+A$88</f>
        <v>06710020</v>
      </c>
      <c r="B209" s="121">
        <f>+B$88</f>
        <v>44432</v>
      </c>
      <c r="C209" s="122"/>
      <c r="D209" s="133" t="e">
        <f>VLOOKUP(C209,'[1]Ref. Taxo. '!A:B,2,0)</f>
        <v>#N/A</v>
      </c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8"/>
    </row>
    <row r="210" spans="1:20" ht="13.8">
      <c r="A210" s="120" t="str">
        <f>+A$88</f>
        <v>06710020</v>
      </c>
      <c r="B210" s="121">
        <f>+B$88</f>
        <v>44432</v>
      </c>
      <c r="C210" s="122"/>
      <c r="D210" s="133" t="e">
        <f>VLOOKUP(C210,'[1]Ref. Taxo. '!A:B,2,0)</f>
        <v>#N/A</v>
      </c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8"/>
    </row>
    <row r="211" spans="1:20" ht="13.8">
      <c r="A211" s="120" t="str">
        <f>+A$88</f>
        <v>06710020</v>
      </c>
      <c r="B211" s="121">
        <f>+B$88</f>
        <v>44432</v>
      </c>
      <c r="C211" s="122"/>
      <c r="D211" s="133" t="e">
        <f>VLOOKUP(C211,'[1]Ref. Taxo. '!A:B,2,0)</f>
        <v>#N/A</v>
      </c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8"/>
    </row>
    <row r="212" spans="1:20" ht="13.8">
      <c r="A212" s="120" t="str">
        <f>+A$88</f>
        <v>06710020</v>
      </c>
      <c r="B212" s="121">
        <f>+B$88</f>
        <v>44432</v>
      </c>
      <c r="C212" s="122"/>
      <c r="D212" s="133" t="e">
        <f>VLOOKUP(C212,'[1]Ref. Taxo. '!A:B,2,0)</f>
        <v>#N/A</v>
      </c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8"/>
    </row>
    <row r="213" spans="1:20" ht="13.8">
      <c r="A213" s="120" t="str">
        <f>+A$88</f>
        <v>06710020</v>
      </c>
      <c r="B213" s="121">
        <f>+B$88</f>
        <v>44432</v>
      </c>
      <c r="C213" s="122"/>
      <c r="D213" s="133" t="e">
        <f>VLOOKUP(C213,'[1]Ref. Taxo. '!A:B,2,0)</f>
        <v>#N/A</v>
      </c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8"/>
    </row>
    <row r="214" spans="1:20" ht="13.8">
      <c r="A214" s="120" t="str">
        <f>+A$88</f>
        <v>06710020</v>
      </c>
      <c r="B214" s="121">
        <f>+B$88</f>
        <v>44432</v>
      </c>
      <c r="C214" s="122"/>
      <c r="D214" s="133" t="e">
        <f>VLOOKUP(C214,'[1]Ref. Taxo. '!A:B,2,0)</f>
        <v>#N/A</v>
      </c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8"/>
    </row>
    <row r="215" spans="1:20" ht="13.8">
      <c r="A215" s="120" t="str">
        <f>+A$88</f>
        <v>06710020</v>
      </c>
      <c r="B215" s="121">
        <f>+B$88</f>
        <v>44432</v>
      </c>
      <c r="C215" s="122"/>
      <c r="D215" s="133" t="e">
        <f>VLOOKUP(C215,'[1]Ref. Taxo. '!A:B,2,0)</f>
        <v>#N/A</v>
      </c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8"/>
    </row>
    <row r="216" spans="1:20" ht="13.8">
      <c r="A216" s="120" t="str">
        <f>+A$88</f>
        <v>06710020</v>
      </c>
      <c r="B216" s="121">
        <f>+B$88</f>
        <v>44432</v>
      </c>
      <c r="C216" s="122"/>
      <c r="D216" s="133" t="e">
        <f>VLOOKUP(C216,'[1]Ref. Taxo. '!A:B,2,0)</f>
        <v>#N/A</v>
      </c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8"/>
    </row>
    <row r="217" spans="1:20" ht="13.8">
      <c r="A217" s="120" t="str">
        <f>+A$88</f>
        <v>06710020</v>
      </c>
      <c r="B217" s="121">
        <f>+B$88</f>
        <v>44432</v>
      </c>
      <c r="C217" s="122"/>
      <c r="D217" s="133" t="e">
        <f>VLOOKUP(C217,'[1]Ref. Taxo. '!A:B,2,0)</f>
        <v>#N/A</v>
      </c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8"/>
    </row>
    <row r="218" spans="1:20" ht="13.8">
      <c r="A218" s="120" t="str">
        <f>+A$88</f>
        <v>06710020</v>
      </c>
      <c r="B218" s="121">
        <f>+B$88</f>
        <v>44432</v>
      </c>
      <c r="C218" s="122"/>
      <c r="D218" s="133" t="e">
        <f>VLOOKUP(C218,'[1]Ref. Taxo. '!A:B,2,0)</f>
        <v>#N/A</v>
      </c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8"/>
    </row>
    <row r="219" spans="1:20" ht="13.8">
      <c r="A219" s="120" t="str">
        <f>+A$88</f>
        <v>06710020</v>
      </c>
      <c r="B219" s="121">
        <f>+B$88</f>
        <v>44432</v>
      </c>
      <c r="C219" s="122"/>
      <c r="D219" s="133" t="e">
        <f>VLOOKUP(C219,'[1]Ref. Taxo. '!A:B,2,0)</f>
        <v>#N/A</v>
      </c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8"/>
    </row>
    <row r="220" spans="1:20" ht="13.8">
      <c r="A220" s="120" t="str">
        <f>+A$88</f>
        <v>06710020</v>
      </c>
      <c r="B220" s="121">
        <f>+B$88</f>
        <v>44432</v>
      </c>
      <c r="C220" s="122"/>
      <c r="D220" s="133" t="e">
        <f>VLOOKUP(C220,'[1]Ref. Taxo. '!A:B,2,0)</f>
        <v>#N/A</v>
      </c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8"/>
    </row>
    <row r="221" spans="1:20" ht="13.8">
      <c r="A221" s="120" t="str">
        <f>+A$88</f>
        <v>06710020</v>
      </c>
      <c r="B221" s="121">
        <f>+B$88</f>
        <v>44432</v>
      </c>
      <c r="C221" s="122"/>
      <c r="D221" s="133" t="e">
        <f>VLOOKUP(C221,'[1]Ref. Taxo. '!A:B,2,0)</f>
        <v>#N/A</v>
      </c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8"/>
    </row>
    <row r="222" spans="1:20" ht="13.8">
      <c r="A222" s="120" t="str">
        <f>+A$88</f>
        <v>06710020</v>
      </c>
      <c r="B222" s="121">
        <f>+B$88</f>
        <v>44432</v>
      </c>
      <c r="C222" s="122"/>
      <c r="D222" s="133" t="e">
        <f>VLOOKUP(C222,'[1]Ref. Taxo. '!A:B,2,0)</f>
        <v>#N/A</v>
      </c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8"/>
    </row>
    <row r="223" spans="1:20" ht="13.8">
      <c r="A223" s="120" t="str">
        <f>+A$88</f>
        <v>06710020</v>
      </c>
      <c r="B223" s="121">
        <f>+B$88</f>
        <v>44432</v>
      </c>
      <c r="C223" s="122"/>
      <c r="D223" s="133" t="e">
        <f>VLOOKUP(C223,'[1]Ref. Taxo. '!A:B,2,0)</f>
        <v>#N/A</v>
      </c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8"/>
    </row>
    <row r="224" spans="1:20" ht="13.8">
      <c r="A224" s="120" t="str">
        <f>+A$88</f>
        <v>06710020</v>
      </c>
      <c r="B224" s="121">
        <f>+B$88</f>
        <v>44432</v>
      </c>
      <c r="C224" s="122"/>
      <c r="D224" s="133" t="e">
        <f>VLOOKUP(C224,'[1]Ref. Taxo. '!A:B,2,0)</f>
        <v>#N/A</v>
      </c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8"/>
    </row>
    <row r="225" spans="1:20" ht="13.8">
      <c r="A225" s="120" t="str">
        <f>+A$88</f>
        <v>06710020</v>
      </c>
      <c r="B225" s="121">
        <f>+B$88</f>
        <v>44432</v>
      </c>
      <c r="C225" s="122"/>
      <c r="D225" s="133" t="e">
        <f>VLOOKUP(C225,'[1]Ref. Taxo. '!A:B,2,0)</f>
        <v>#N/A</v>
      </c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8"/>
    </row>
    <row r="226" spans="1:20" ht="13.8">
      <c r="A226" s="120" t="str">
        <f>+A$88</f>
        <v>06710020</v>
      </c>
      <c r="B226" s="121">
        <f>+B$88</f>
        <v>44432</v>
      </c>
      <c r="C226" s="122"/>
      <c r="D226" s="133" t="e">
        <f>VLOOKUP(C226,'[1]Ref. Taxo. '!A:B,2,0)</f>
        <v>#N/A</v>
      </c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8"/>
    </row>
    <row r="227" spans="1:20" ht="13.8">
      <c r="A227" s="120" t="str">
        <f>+A$88</f>
        <v>06710020</v>
      </c>
      <c r="B227" s="121">
        <f>+B$88</f>
        <v>44432</v>
      </c>
      <c r="C227" s="122"/>
      <c r="D227" s="133" t="e">
        <f>VLOOKUP(C227,'[1]Ref. Taxo. '!A:B,2,0)</f>
        <v>#N/A</v>
      </c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8"/>
    </row>
    <row r="228" spans="1:20" ht="13.8">
      <c r="A228" s="120" t="str">
        <f>+A$88</f>
        <v>06710020</v>
      </c>
      <c r="B228" s="121">
        <f>+B$88</f>
        <v>44432</v>
      </c>
      <c r="C228" s="122"/>
      <c r="D228" s="133" t="e">
        <f>VLOOKUP(C228,'[1]Ref. Taxo. '!A:B,2,0)</f>
        <v>#N/A</v>
      </c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8"/>
    </row>
    <row r="229" spans="1:20" ht="13.8">
      <c r="A229" s="120" t="str">
        <f>+A$88</f>
        <v>06710020</v>
      </c>
      <c r="B229" s="121">
        <f>+B$88</f>
        <v>44432</v>
      </c>
      <c r="C229" s="122"/>
      <c r="D229" s="133" t="e">
        <f>VLOOKUP(C229,'[1]Ref. Taxo. '!A:B,2,0)</f>
        <v>#N/A</v>
      </c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8"/>
    </row>
    <row r="230" spans="1:20" ht="13.8">
      <c r="A230" s="120" t="str">
        <f>+A$88</f>
        <v>06710020</v>
      </c>
      <c r="B230" s="121">
        <f>+B$88</f>
        <v>44432</v>
      </c>
      <c r="C230" s="122"/>
      <c r="D230" s="133" t="e">
        <f>VLOOKUP(C230,'[1]Ref. Taxo. '!A:B,2,0)</f>
        <v>#N/A</v>
      </c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8"/>
    </row>
    <row r="231" spans="1:20" ht="13.8">
      <c r="A231" s="120" t="str">
        <f>+A$88</f>
        <v>06710020</v>
      </c>
      <c r="B231" s="121">
        <f>+B$88</f>
        <v>44432</v>
      </c>
      <c r="C231" s="122"/>
      <c r="D231" s="133" t="e">
        <f>VLOOKUP(C231,'[1]Ref. Taxo. '!A:B,2,0)</f>
        <v>#N/A</v>
      </c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8"/>
    </row>
    <row r="232" spans="1:20" ht="13.8">
      <c r="A232" s="120" t="str">
        <f>+A$88</f>
        <v>06710020</v>
      </c>
      <c r="B232" s="121">
        <f>+B$88</f>
        <v>44432</v>
      </c>
      <c r="C232" s="122"/>
      <c r="D232" s="133" t="e">
        <f>VLOOKUP(C232,'[1]Ref. Taxo. '!A:B,2,0)</f>
        <v>#N/A</v>
      </c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8"/>
    </row>
    <row r="233" spans="1:20" ht="13.8">
      <c r="A233" s="120" t="str">
        <f>+A$88</f>
        <v>06710020</v>
      </c>
      <c r="B233" s="121">
        <f>+B$88</f>
        <v>44432</v>
      </c>
      <c r="C233" s="122"/>
      <c r="D233" s="133" t="e">
        <f>VLOOKUP(C233,'[1]Ref. Taxo. '!A:B,2,0)</f>
        <v>#N/A</v>
      </c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8"/>
    </row>
    <row r="234" spans="1:20" ht="13.8">
      <c r="A234" s="120" t="str">
        <f>+A$88</f>
        <v>06710020</v>
      </c>
      <c r="B234" s="121">
        <f>+B$88</f>
        <v>44432</v>
      </c>
      <c r="C234" s="122"/>
      <c r="D234" s="133" t="e">
        <f>VLOOKUP(C234,'[1]Ref. Taxo. '!A:B,2,0)</f>
        <v>#N/A</v>
      </c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8"/>
    </row>
    <row r="235" spans="1:20" ht="13.8">
      <c r="A235" s="120" t="str">
        <f>+A$88</f>
        <v>06710020</v>
      </c>
      <c r="B235" s="121">
        <f>+B$88</f>
        <v>44432</v>
      </c>
      <c r="C235" s="122"/>
      <c r="D235" s="133" t="e">
        <f>VLOOKUP(C235,'[1]Ref. Taxo. '!A:B,2,0)</f>
        <v>#N/A</v>
      </c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8"/>
    </row>
    <row r="236" spans="1:20" ht="13.8">
      <c r="A236" s="120" t="str">
        <f>+A$88</f>
        <v>06710020</v>
      </c>
      <c r="B236" s="121">
        <f>+B$88</f>
        <v>44432</v>
      </c>
      <c r="C236" s="122"/>
      <c r="D236" s="133" t="e">
        <f>VLOOKUP(C236,'[1]Ref. Taxo. '!A:B,2,0)</f>
        <v>#N/A</v>
      </c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8"/>
    </row>
    <row r="237" spans="1:20" ht="13.8">
      <c r="A237" s="120" t="str">
        <f>+A$88</f>
        <v>06710020</v>
      </c>
      <c r="B237" s="121">
        <f>+B$88</f>
        <v>44432</v>
      </c>
      <c r="C237" s="122"/>
      <c r="D237" s="133" t="e">
        <f>VLOOKUP(C237,'[1]Ref. Taxo. '!A:B,2,0)</f>
        <v>#N/A</v>
      </c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8"/>
    </row>
    <row r="238" spans="1:20" ht="13.8">
      <c r="A238" s="120" t="str">
        <f>+A$88</f>
        <v>06710020</v>
      </c>
      <c r="B238" s="121">
        <f>+B$88</f>
        <v>44432</v>
      </c>
      <c r="C238" s="122"/>
      <c r="D238" s="133" t="e">
        <f>VLOOKUP(C238,'[1]Ref. Taxo. '!A:B,2,0)</f>
        <v>#N/A</v>
      </c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8"/>
    </row>
    <row r="239" spans="1:20" ht="13.8">
      <c r="A239" s="120" t="str">
        <f>+A$88</f>
        <v>06710020</v>
      </c>
      <c r="B239" s="121">
        <f>+B$88</f>
        <v>44432</v>
      </c>
      <c r="C239" s="122"/>
      <c r="D239" s="133" t="e">
        <f>VLOOKUP(C239,'[1]Ref. Taxo. '!A:B,2,0)</f>
        <v>#N/A</v>
      </c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8"/>
    </row>
    <row r="240" spans="1:20" ht="13.8">
      <c r="A240" s="120" t="str">
        <f>+A$88</f>
        <v>06710020</v>
      </c>
      <c r="B240" s="121">
        <f>+B$88</f>
        <v>44432</v>
      </c>
      <c r="C240" s="122"/>
      <c r="D240" s="133" t="e">
        <f>VLOOKUP(C240,'[1]Ref. Taxo. '!A:B,2,0)</f>
        <v>#N/A</v>
      </c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8"/>
    </row>
    <row r="241" spans="1:20" ht="13.8">
      <c r="A241" s="120" t="str">
        <f>+A$88</f>
        <v>06710020</v>
      </c>
      <c r="B241" s="121">
        <f>+B$88</f>
        <v>44432</v>
      </c>
      <c r="C241" s="122"/>
      <c r="D241" s="133" t="e">
        <f>VLOOKUP(C241,'[1]Ref. Taxo. '!A:B,2,0)</f>
        <v>#N/A</v>
      </c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8"/>
    </row>
    <row r="242" spans="1:20" ht="13.8">
      <c r="A242" s="120" t="str">
        <f>+A$88</f>
        <v>06710020</v>
      </c>
      <c r="B242" s="121">
        <f>+B$88</f>
        <v>44432</v>
      </c>
      <c r="C242" s="122"/>
      <c r="D242" s="133" t="e">
        <f>VLOOKUP(C242,'[1]Ref. Taxo. '!A:B,2,0)</f>
        <v>#N/A</v>
      </c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8"/>
    </row>
    <row r="243" spans="1:20" ht="14.25" customHeight="1">
      <c r="A243" s="120" t="str">
        <f>+A$88</f>
        <v>06710020</v>
      </c>
      <c r="B243" s="121">
        <f>+B$88</f>
        <v>44432</v>
      </c>
      <c r="C243" s="122"/>
      <c r="D243" s="133" t="e">
        <f>VLOOKUP(C243,'[1]Ref. Taxo. '!A:B,2,0)</f>
        <v>#N/A</v>
      </c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#ref!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list" errorTitle="Choisir une des 4 catégories" error="Vous devez indiquer une des 4 catégories de la liste déroulante" sqref="JA40:JA51 SW40:SW51 ACS40:ACS51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2022-04-04T11:10:54Z</dcterms:created>
  <cp:category/>
  <cp:version/>
  <cp:contentType/>
  <cp:contentStatus/>
  <cp:revision>1</cp:revision>
</cp:coreProperties>
</file>