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LAUBRI\19035_LAUBRI_exports\"/>
    </mc:Choice>
  </mc:AlternateContent>
  <xr:revisionPtr revIDLastSave="0" documentId="13_ncr:1_{DC67773F-6CD6-470D-9304-51888A3A2B46}" xr6:coauthVersionLast="45" xr6:coauthVersionMax="45" xr10:uidLastSave="{00000000-0000-0000-0000-000000000000}"/>
  <bookViews>
    <workbookView xWindow="-120" yWindow="-120" windowWidth="24240" windowHeight="13140" xr2:uid="{93FCB158-54CD-4FD2-846B-3D8D2A5A1767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<sst xmlns="http://schemas.openxmlformats.org/spreadsheetml/2006/main" count="698" uniqueCount="383">
  <si>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</si>
  <si>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</si>
  <si>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</si>
  <si>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</si>
  <si>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</si>
  <si>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</si>
  <si>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</si>
  <si>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</si>
  <si>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</si>
  <si>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</si>
  <si>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</si>
  <si>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</si>
  <si>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</si>
  <si>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LAUZON</t>
  </si>
  <si>
    <t>LAUZON A LA-BRILLANNE 2</t>
  </si>
  <si>
    <t>25/07/2019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</si>
  <si>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</si>
  <si>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</si>
  <si>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</si>
  <si>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</si>
  <si>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</si>
  <si>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</si>
  <si>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</si>
  <si>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</si>
  <si>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</si>
  <si>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</si>
  <si>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</si>
  <si>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</si>
  <si>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</si>
  <si>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</si>
  <si>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</si>
  <si>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</si>
  <si>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</si>
  <si>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</si>
  <si>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</si>
  <si>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</si>
  <si>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</si>
  <si>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</si>
  <si>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</si>
  <si>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</si>
  <si>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</si>
  <si>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</si>
  <si>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</si>
  <si>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N3</t>
  </si>
  <si>
    <t>A</t>
  </si>
  <si>
    <t>P2</t>
  </si>
  <si>
    <t>S28</t>
  </si>
  <si>
    <t>P3</t>
  </si>
  <si>
    <t>S30</t>
  </si>
  <si>
    <t>P4</t>
  </si>
  <si>
    <t>S9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</si>
  <si>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</si>
  <si>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</si>
  <si>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</si>
  <si>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</si>
  <si>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</si>
  <si>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</si>
  <si>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</si>
  <si>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</si>
  <si>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</si>
  <si>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</si>
  <si>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</si>
  <si>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</si>
  <si>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</si>
  <si>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</si>
  <si>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</si>
  <si>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</si>
  <si>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</si>
  <si>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</si>
  <si>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</si>
  <si>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</si>
  <si>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</si>
  <si>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</si>
  <si>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</si>
  <si>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</si>
  <si>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</si>
  <si>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</si>
  <si>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</si>
  <si>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</si>
  <si>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</si>
  <si>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</si>
  <si>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</si>
  <si>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</si>
  <si>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</si>
  <si>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</si>
  <si>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</si>
  <si>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</si>
  <si>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</si>
  <si>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</si>
  <si>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</si>
  <si>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</si>
  <si>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</si>
  <si>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</si>
  <si>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</si>
  <si>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</si>
  <si>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</si>
  <si>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</si>
  <si>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</si>
  <si>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</si>
  <si>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</si>
  <si>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</si>
  <si>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</si>
  <si>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</si>
  <si>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</si>
  <si>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</si>
  <si>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</si>
  <si>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</si>
  <si>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</si>
  <si>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</si>
  <si>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</si>
  <si>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</si>
  <si>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</si>
  <si>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</si>
  <si>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</si>
  <si>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</si>
  <si>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</si>
  <si>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</si>
  <si>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</si>
  <si>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</si>
  <si>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</si>
  <si>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</si>
  <si>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</si>
  <si>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</si>
  <si>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</si>
  <si>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</si>
  <si>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</si>
  <si>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</si>
  <si>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</si>
  <si>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</si>
  <si>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</si>
  <si>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</si>
  <si>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</si>
  <si>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</si>
  <si>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</si>
  <si>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</si>
  <si>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</si>
  <si>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</si>
  <si>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</si>
  <si>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</si>
  <si>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</si>
  <si>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</si>
  <si>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</si>
  <si>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</si>
  <si>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</si>
  <si>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</si>
  <si>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</si>
  <si>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</si>
  <si>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</si>
  <si>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</si>
  <si>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</si>
  <si>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</si>
  <si>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</si>
  <si>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</si>
  <si>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</si>
  <si>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</si>
  <si>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</si>
  <si>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</si>
  <si>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</si>
  <si>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</si>
  <si>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</si>
  <si>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</si>
  <si>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</si>
  <si>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</si>
  <si>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</si>
  <si>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</si>
  <si>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</si>
  <si>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</si>
  <si>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</si>
  <si>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</si>
  <si>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</si>
  <si>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</si>
  <si>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</si>
  <si>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</si>
  <si>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</si>
  <si>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</si>
  <si>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</si>
  <si>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</si>
  <si>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</si>
  <si>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</si>
  <si>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</si>
  <si>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</si>
  <si>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</si>
  <si>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</si>
  <si>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</si>
  <si>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</si>
  <si>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</si>
  <si>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</si>
  <si>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</si>
  <si>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</si>
  <si>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</si>
  <si>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</si>
  <si>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</si>
  <si>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</si>
  <si>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</si>
  <si>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</si>
  <si>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</si>
  <si>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</si>
  <si>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06710030</t>
  </si>
  <si>
    <t xml:space="preserve"> LA-BRILLANNE 2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</si>
  <si>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</si>
  <si>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</si>
  <si>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</si>
  <si>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</si>
  <si>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</si>
  <si>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</si>
  <si>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</si>
  <si>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</si>
  <si>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</si>
  <si>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</si>
  <si>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</si>
  <si>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</si>
  <si>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</si>
  <si>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</si>
  <si>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</si>
  <si>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</si>
  <si>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</si>
  <si>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</si>
  <si>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</si>
  <si>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</si>
  <si>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</si>
  <si>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</si>
  <si>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</si>
  <si>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</si>
  <si>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</si>
  <si>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</si>
  <si>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</si>
  <si>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</si>
  <si>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</si>
  <si>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</si>
  <si>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</si>
  <si>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</si>
  <si>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</si>
  <si>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</si>
  <si>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</si>
  <si>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</si>
  <si>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</si>
  <si>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</si>
  <si>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</si>
  <si>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</si>
  <si>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</si>
  <si>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</si>
  <si>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</si>
  <si>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</si>
  <si>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</si>
  <si>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</si>
  <si>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</si>
  <si>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</si>
  <si>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</si>
  <si>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</si>
  <si>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</si>
  <si>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</si>
  <si>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</si>
  <si>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Leuctra geniculata</t>
  </si>
  <si>
    <t>33830</t>
  </si>
  <si>
    <t>Hydropsychidae</t>
  </si>
  <si>
    <t>211</t>
  </si>
  <si>
    <t>Hydropsyche</t>
  </si>
  <si>
    <t>212</t>
  </si>
  <si>
    <t>Hydroptila</t>
  </si>
  <si>
    <t>200</t>
  </si>
  <si>
    <t>Ithytrichia</t>
  </si>
  <si>
    <t>198</t>
  </si>
  <si>
    <t>Leptoceridae</t>
  </si>
  <si>
    <t>310</t>
  </si>
  <si>
    <t>Mystacides</t>
  </si>
  <si>
    <t>312</t>
  </si>
  <si>
    <t>Oecetis</t>
  </si>
  <si>
    <t>317</t>
  </si>
  <si>
    <t>Wormaldia</t>
  </si>
  <si>
    <t>210</t>
  </si>
  <si>
    <t>Polycentropodidae</t>
  </si>
  <si>
    <t>223</t>
  </si>
  <si>
    <t>Cyrnus</t>
  </si>
  <si>
    <t>224</t>
  </si>
  <si>
    <t>Lype</t>
  </si>
  <si>
    <t>241</t>
  </si>
  <si>
    <t>Metalype</t>
  </si>
  <si>
    <t>246</t>
  </si>
  <si>
    <t>Tinodes</t>
  </si>
  <si>
    <t>245</t>
  </si>
  <si>
    <t>Rhyacophila</t>
  </si>
  <si>
    <t>183</t>
  </si>
  <si>
    <t>Sericostomatidae</t>
  </si>
  <si>
    <t>321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</si>
  <si>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</si>
  <si>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</si>
  <si>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</si>
  <si>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</si>
  <si>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</si>
  <si>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</si>
  <si>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</si>
  <si>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</si>
  <si>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</si>
  <si>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</si>
  <si>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</si>
  <si>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</si>
  <si>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</si>
  <si>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</si>
  <si>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</si>
  <si>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</si>
  <si>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</si>
  <si>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</si>
  <si>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Choroterpes</t>
  </si>
  <si>
    <t>474</t>
  </si>
  <si>
    <t>Paraleptophlebia</t>
  </si>
  <si>
    <t>481</t>
  </si>
  <si>
    <t>Helichus = Pomatinus</t>
  </si>
  <si>
    <t>611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</si>
  <si>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</si>
  <si>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</si>
  <si>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</si>
  <si>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</si>
  <si>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</si>
  <si>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</si>
  <si>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</si>
  <si>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</si>
  <si>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</si>
  <si>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</si>
  <si>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Riolus</t>
  </si>
  <si>
    <t>625</t>
  </si>
  <si>
    <t>Gyrinidae</t>
  </si>
  <si>
    <t>512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</si>
  <si>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</si>
  <si>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</si>
  <si>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</si>
  <si>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</si>
  <si>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</si>
  <si>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</si>
  <si>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</si>
  <si>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</si>
  <si>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</si>
  <si>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</si>
  <si>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</si>
  <si>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</si>
  <si>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</si>
  <si>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</si>
  <si>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</si>
  <si>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</si>
  <si>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</si>
  <si>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</si>
  <si>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</si>
  <si>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</si>
  <si>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Boyeria</t>
  </si>
  <si>
    <t>670</t>
  </si>
  <si>
    <t>Calopteryx</t>
  </si>
  <si>
    <t>650</t>
  </si>
  <si>
    <t>Gomphidae</t>
  </si>
  <si>
    <t>678</t>
  </si>
  <si>
    <t>Onychogomphus</t>
  </si>
  <si>
    <t>682</t>
  </si>
  <si>
    <t>Platycnemis</t>
  </si>
  <si>
    <t>657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</si>
  <si>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</si>
  <si>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</si>
  <si>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</si>
  <si>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</si>
  <si>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</si>
  <si>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</si>
  <si>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</si>
  <si>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</si>
  <si>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</si>
  <si>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</si>
  <si>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</si>
  <si>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</si>
  <si>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</si>
  <si>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</si>
  <si>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</si>
  <si>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</si>
  <si>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</si>
  <si>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Galba</t>
  </si>
  <si>
    <t>1001</t>
  </si>
  <si>
    <t>OLIGOCHAETA</t>
  </si>
  <si>
    <t>933</t>
  </si>
  <si>
    <t>Tricladida</t>
  </si>
  <si>
    <t>1054</t>
  </si>
  <si>
    <t>Dugesiidae</t>
  </si>
  <si>
    <t>1055</t>
  </si>
  <si>
    <t>Prostoma</t>
  </si>
  <si>
    <t>3110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</si>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</sst>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DE15998-9944-4382-A6CF-7A8BE0430A25}"/>
    <cellStyle name="Normal_résultats" xfId="1" xr:uid="{F7815CC5-B6D6-4983-A4CF-485FEB1A3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LAUBRI/19035_LAUBRI_25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LAUBRI</v>
          </cell>
          <cell r="L5">
            <v>43671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CFF5-3674-4E00-BC2E-5C9FA0C0CD1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6710030</v>
      </c>
      <c r="B6" s="27" t="s">
        <v>13</v>
      </c>
      <c r="C6" s="27" t="s">
        <v>14</v>
      </c>
      <c r="D6" s="28" t="s">
        <v>15</v>
      </c>
      <c r="E6" s="27">
        <v>931672.21327881108</v>
      </c>
      <c r="F6" s="27">
        <v>6317322.0263571376</v>
      </c>
      <c r="G6" s="27">
        <v>931728.41686527466</v>
      </c>
      <c r="H6" s="29">
        <v>6317191.7625288256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143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4.1111111111111107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587.8888888888888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29.394444444444442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51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43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58</v>
      </c>
      <c r="M27" s="82" t="s">
        <v>66</v>
      </c>
      <c r="N27" s="92">
        <v>8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51</v>
      </c>
      <c r="M28" s="82" t="s">
        <v>66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54</v>
      </c>
      <c r="L29" s="82" t="s">
        <v>43</v>
      </c>
      <c r="M29" s="82" t="s">
        <v>66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54</v>
      </c>
      <c r="L30" s="103" t="s">
        <v>58</v>
      </c>
      <c r="M30" s="103" t="s">
        <v>66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51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43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58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58</v>
      </c>
      <c r="L46" s="129"/>
      <c r="M46" s="128" t="s">
        <v>43</v>
      </c>
      <c r="N46" s="129"/>
      <c r="O46" s="128" t="s">
        <v>51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/>
      <c r="L51" s="167"/>
      <c r="M51" s="166" t="s">
        <v>41</v>
      </c>
      <c r="N51" s="167">
        <v>2</v>
      </c>
      <c r="O51" s="166"/>
      <c r="P51" s="167">
        <v>1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46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>
        <v>1</v>
      </c>
      <c r="M54" s="174" t="s">
        <v>45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54</v>
      </c>
      <c r="D55" s="171">
        <v>7</v>
      </c>
      <c r="E55" s="171">
        <v>94</v>
      </c>
      <c r="F55" s="172" t="s">
        <v>124</v>
      </c>
      <c r="G55" s="173"/>
      <c r="H55" s="156"/>
      <c r="I55" s="173"/>
      <c r="J55" s="173"/>
      <c r="K55" s="174" t="s">
        <v>125</v>
      </c>
      <c r="L55" s="175">
        <v>2</v>
      </c>
      <c r="M55" s="174" t="s">
        <v>126</v>
      </c>
      <c r="N55" s="175">
        <v>3</v>
      </c>
      <c r="O55" s="174" t="s">
        <v>127</v>
      </c>
      <c r="P55" s="175">
        <v>1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48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/>
      <c r="K56" s="174"/>
      <c r="L56" s="175">
        <v>1</v>
      </c>
      <c r="M56" s="174" t="s">
        <v>47</v>
      </c>
      <c r="N56" s="175">
        <v>2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50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/>
      <c r="O57" s="174" t="s">
        <v>49</v>
      </c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135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 t="s">
        <v>135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3</v>
      </c>
      <c r="L63" s="187"/>
      <c r="M63" s="186">
        <v>6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C5A375C-02BE-4515-AB7F-EA1314EF3738}">
      <formula1>0</formula1>
      <formula2>50</formula2>
    </dataValidation>
    <dataValidation type="date" allowBlank="1" showErrorMessage="1" errorTitle="Date du prélèvement (jj/mm/aaaa)" sqref="D6:H6" xr:uid="{F84B4704-1625-4555-A843-3187D8DA238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D9BB-D1A6-4691-81FE-13D29710FDF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4034</v>
      </c>
      <c r="G23" s="235">
        <v>931683</v>
      </c>
      <c r="H23" s="235">
        <v>6317300</v>
      </c>
      <c r="I23" s="235">
        <v>346</v>
      </c>
      <c r="J23" s="235" t="s">
        <v>199</v>
      </c>
      <c r="K23" s="234">
        <v>931672.21327881108</v>
      </c>
      <c r="L23" s="234">
        <v>6317322.0263571376</v>
      </c>
      <c r="M23" s="234">
        <v>931728.41686527466</v>
      </c>
      <c r="N23" s="234">
        <v>6317191.7625288256</v>
      </c>
      <c r="O23" s="235">
        <v>8</v>
      </c>
      <c r="P23" s="235">
        <v>143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LAUBRI_2019-07-25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77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06710030</v>
      </c>
      <c r="B39" s="278" t="str">
        <f>C23</f>
        <v>LAUZON</v>
      </c>
      <c r="C39" s="278" t="str">
        <f>D23</f>
        <v>LAUZON A LA-BRILLANNE 2</v>
      </c>
      <c r="D39" s="279" t="str">
        <f>D26</f>
        <v>25/07/2019</v>
      </c>
      <c r="E39" s="280">
        <v>4.1111111111111107</v>
      </c>
      <c r="F39" s="281" t="s">
        <v>218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94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48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50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134</v>
      </c>
      <c r="H46" s="284"/>
      <c r="I46" s="283" t="s">
        <v>135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 t="s">
        <v>135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51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43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58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06710030</v>
      </c>
      <c r="B66" s="308" t="str">
        <f>D26</f>
        <v>25/07/2019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1</v>
      </c>
      <c r="J66" s="283"/>
      <c r="K66" s="283">
        <v>0</v>
      </c>
      <c r="T66"/>
    </row>
    <row r="67" spans="1:256" ht="14.25">
      <c r="A67" s="310" t="str">
        <f>+A$66</f>
        <v>06710030</v>
      </c>
      <c r="B67" s="311" t="str">
        <f>+B$66</f>
        <v>25/07/2019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06710030</v>
      </c>
      <c r="B68" s="311" t="str">
        <f t="shared" si="0"/>
        <v>25/07/2019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20</v>
      </c>
      <c r="H68" s="283"/>
      <c r="I68" s="283">
        <v>3</v>
      </c>
      <c r="J68" s="284" t="s">
        <v>237</v>
      </c>
      <c r="K68" s="283">
        <v>2</v>
      </c>
      <c r="T68"/>
    </row>
    <row r="69" spans="1:256" ht="14.25">
      <c r="A69" s="310" t="str">
        <f t="shared" si="0"/>
        <v>06710030</v>
      </c>
      <c r="B69" s="311" t="str">
        <f t="shared" si="0"/>
        <v>25/07/2019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06710030</v>
      </c>
      <c r="B70" s="311" t="str">
        <f t="shared" si="0"/>
        <v>25/07/2019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20</v>
      </c>
      <c r="H70" s="283"/>
      <c r="I70" s="283">
        <v>1</v>
      </c>
      <c r="J70" s="284" t="s">
        <v>237</v>
      </c>
      <c r="K70" s="283">
        <v>2</v>
      </c>
      <c r="T70"/>
    </row>
    <row r="71" spans="1:256" ht="14.25">
      <c r="A71" s="310" t="str">
        <f t="shared" si="0"/>
        <v>06710030</v>
      </c>
      <c r="B71" s="311" t="str">
        <f t="shared" si="0"/>
        <v>25/07/2019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10</v>
      </c>
      <c r="H71" s="283"/>
      <c r="I71" s="283">
        <v>3</v>
      </c>
      <c r="J71" s="284" t="s">
        <v>237</v>
      </c>
      <c r="K71" s="283">
        <v>2</v>
      </c>
      <c r="T71"/>
    </row>
    <row r="72" spans="1:256" ht="14.25">
      <c r="A72" s="310" t="str">
        <f t="shared" si="0"/>
        <v>06710030</v>
      </c>
      <c r="B72" s="311" t="str">
        <f t="shared" si="0"/>
        <v>25/07/2019</v>
      </c>
      <c r="C72" s="309" t="s">
        <v>61</v>
      </c>
      <c r="D72" s="283" t="s">
        <v>54</v>
      </c>
      <c r="E72" s="283" t="s">
        <v>51</v>
      </c>
      <c r="F72" s="283" t="s">
        <v>55</v>
      </c>
      <c r="G72" s="284">
        <v>20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06710030</v>
      </c>
      <c r="B73" s="311" t="str">
        <f t="shared" si="0"/>
        <v>25/07/2019</v>
      </c>
      <c r="C73" s="309" t="s">
        <v>63</v>
      </c>
      <c r="D73" s="283" t="s">
        <v>54</v>
      </c>
      <c r="E73" s="283" t="s">
        <v>43</v>
      </c>
      <c r="F73" s="283" t="s">
        <v>55</v>
      </c>
      <c r="G73" s="284">
        <v>10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06710030</v>
      </c>
      <c r="B74" s="311" t="str">
        <f t="shared" si="0"/>
        <v>25/07/2019</v>
      </c>
      <c r="C74" s="309" t="s">
        <v>65</v>
      </c>
      <c r="D74" s="283" t="s">
        <v>54</v>
      </c>
      <c r="E74" s="283" t="s">
        <v>58</v>
      </c>
      <c r="F74" s="283" t="s">
        <v>66</v>
      </c>
      <c r="G74" s="284">
        <v>8</v>
      </c>
      <c r="H74" s="283"/>
      <c r="I74" s="283">
        <v>2</v>
      </c>
      <c r="J74" s="284" t="s">
        <v>237</v>
      </c>
      <c r="K74" s="283">
        <v>3</v>
      </c>
      <c r="T74"/>
    </row>
    <row r="75" spans="1:256" ht="14.25">
      <c r="A75" s="310" t="str">
        <f t="shared" si="0"/>
        <v>06710030</v>
      </c>
      <c r="B75" s="311" t="str">
        <f t="shared" si="0"/>
        <v>25/07/2019</v>
      </c>
      <c r="C75" s="309" t="s">
        <v>68</v>
      </c>
      <c r="D75" s="283" t="s">
        <v>54</v>
      </c>
      <c r="E75" s="283" t="s">
        <v>51</v>
      </c>
      <c r="F75" s="283" t="s">
        <v>66</v>
      </c>
      <c r="G75" s="284">
        <v>25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06710030</v>
      </c>
      <c r="B76" s="311" t="str">
        <f t="shared" si="0"/>
        <v>25/07/2019</v>
      </c>
      <c r="C76" s="309" t="s">
        <v>70</v>
      </c>
      <c r="D76" s="283" t="s">
        <v>54</v>
      </c>
      <c r="E76" s="283" t="s">
        <v>43</v>
      </c>
      <c r="F76" s="283" t="s">
        <v>66</v>
      </c>
      <c r="G76" s="284">
        <v>35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06710030</v>
      </c>
      <c r="B77" s="311" t="str">
        <f t="shared" si="0"/>
        <v>25/07/2019</v>
      </c>
      <c r="C77" s="309" t="s">
        <v>72</v>
      </c>
      <c r="D77" s="283" t="s">
        <v>54</v>
      </c>
      <c r="E77" s="283" t="s">
        <v>58</v>
      </c>
      <c r="F77" s="283" t="s">
        <v>66</v>
      </c>
      <c r="G77" s="284">
        <v>10</v>
      </c>
      <c r="H77" s="283"/>
      <c r="I77" s="283">
        <v>1</v>
      </c>
      <c r="J77" s="284" t="s">
        <v>237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06710030</v>
      </c>
      <c r="B88" s="330" t="str">
        <f>D26</f>
        <v>25/07/2019</v>
      </c>
      <c r="C88" s="284" t="s">
        <v>248</v>
      </c>
      <c r="D88" s="331" t="s">
        <v>249</v>
      </c>
      <c r="E88" s="284">
        <v>2</v>
      </c>
      <c r="F88" s="284"/>
      <c r="G88" s="284">
        <v>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06710030</v>
      </c>
      <c r="B89" s="311" t="str">
        <f>+B$88</f>
        <v>25/07/2019</v>
      </c>
      <c r="C89" s="284" t="s">
        <v>250</v>
      </c>
      <c r="D89" s="331" t="s">
        <v>251</v>
      </c>
      <c r="E89" s="284">
        <v>19</v>
      </c>
      <c r="F89" s="284">
        <v>106</v>
      </c>
      <c r="G89" s="284">
        <v>47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06710030</v>
      </c>
      <c r="B90" s="311" t="str">
        <f t="shared" si="1"/>
        <v>25/07/2019</v>
      </c>
      <c r="C90" s="284" t="s">
        <v>252</v>
      </c>
      <c r="D90" s="331" t="s">
        <v>253</v>
      </c>
      <c r="E90" s="284">
        <v>10</v>
      </c>
      <c r="F90" s="284">
        <v>39</v>
      </c>
      <c r="G90" s="284">
        <v>13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06710030</v>
      </c>
      <c r="B91" s="311" t="str">
        <f t="shared" si="1"/>
        <v>25/07/2019</v>
      </c>
      <c r="C91" s="284" t="s">
        <v>254</v>
      </c>
      <c r="D91" s="331" t="s">
        <v>255</v>
      </c>
      <c r="E91" s="284">
        <v>4</v>
      </c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06710030</v>
      </c>
      <c r="B92" s="311" t="str">
        <f t="shared" si="1"/>
        <v>25/07/2019</v>
      </c>
      <c r="C92" s="284" t="s">
        <v>256</v>
      </c>
      <c r="D92" s="331" t="s">
        <v>257</v>
      </c>
      <c r="E92" s="284">
        <v>29</v>
      </c>
      <c r="F92" s="284">
        <v>67</v>
      </c>
      <c r="G92" s="284">
        <v>75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06710030</v>
      </c>
      <c r="B93" s="311" t="str">
        <f t="shared" si="1"/>
        <v>25/07/2019</v>
      </c>
      <c r="C93" s="284" t="s">
        <v>258</v>
      </c>
      <c r="D93" s="331" t="s">
        <v>259</v>
      </c>
      <c r="E93" s="284">
        <v>2</v>
      </c>
      <c r="F93" s="284">
        <v>2</v>
      </c>
      <c r="G93" s="284">
        <v>7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06710030</v>
      </c>
      <c r="B94" s="311" t="str">
        <f t="shared" si="1"/>
        <v>25/07/2019</v>
      </c>
      <c r="C94" s="284" t="s">
        <v>260</v>
      </c>
      <c r="D94" s="331" t="s">
        <v>261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06710030</v>
      </c>
      <c r="B95" s="311" t="str">
        <f t="shared" si="1"/>
        <v>25/07/2019</v>
      </c>
      <c r="C95" s="284" t="s">
        <v>262</v>
      </c>
      <c r="D95" s="331" t="s">
        <v>263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06710030</v>
      </c>
      <c r="B96" s="311" t="str">
        <f t="shared" si="1"/>
        <v>25/07/2019</v>
      </c>
      <c r="C96" s="284" t="s">
        <v>264</v>
      </c>
      <c r="D96" s="331" t="s">
        <v>265</v>
      </c>
      <c r="E96" s="284">
        <v>1</v>
      </c>
      <c r="F96" s="284">
        <v>1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06710030</v>
      </c>
      <c r="B97" s="311" t="str">
        <f t="shared" si="1"/>
        <v>25/07/2019</v>
      </c>
      <c r="C97" s="284" t="s">
        <v>266</v>
      </c>
      <c r="D97" s="331" t="s">
        <v>267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06710030</v>
      </c>
      <c r="B98" s="311" t="str">
        <f t="shared" si="1"/>
        <v>25/07/2019</v>
      </c>
      <c r="C98" s="284" t="s">
        <v>268</v>
      </c>
      <c r="D98" s="331" t="s">
        <v>269</v>
      </c>
      <c r="E98" s="284"/>
      <c r="F98" s="284">
        <v>2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06710030</v>
      </c>
      <c r="B99" s="311" t="str">
        <f t="shared" si="1"/>
        <v>25/07/2019</v>
      </c>
      <c r="C99" s="284" t="s">
        <v>270</v>
      </c>
      <c r="D99" s="331" t="s">
        <v>271</v>
      </c>
      <c r="E99" s="284"/>
      <c r="F99" s="284"/>
      <c r="G99" s="284">
        <v>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06710030</v>
      </c>
      <c r="B100" s="311" t="str">
        <f t="shared" si="1"/>
        <v>25/07/2019</v>
      </c>
      <c r="C100" s="284" t="s">
        <v>272</v>
      </c>
      <c r="D100" s="331" t="s">
        <v>273</v>
      </c>
      <c r="E100" s="284">
        <v>1</v>
      </c>
      <c r="F100" s="284">
        <v>3</v>
      </c>
      <c r="G100" s="284">
        <v>13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06710030</v>
      </c>
      <c r="B101" s="311" t="str">
        <f t="shared" si="1"/>
        <v>25/07/2019</v>
      </c>
      <c r="C101" s="284" t="s">
        <v>274</v>
      </c>
      <c r="D101" s="331" t="s">
        <v>275</v>
      </c>
      <c r="E101" s="284">
        <v>2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06710030</v>
      </c>
      <c r="B102" s="311" t="str">
        <f t="shared" si="1"/>
        <v>25/07/2019</v>
      </c>
      <c r="C102" s="284" t="s">
        <v>276</v>
      </c>
      <c r="D102" s="331" t="s">
        <v>277</v>
      </c>
      <c r="E102" s="284"/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06710030</v>
      </c>
      <c r="B103" s="311" t="str">
        <f t="shared" si="1"/>
        <v>25/07/2019</v>
      </c>
      <c r="C103" s="284" t="s">
        <v>278</v>
      </c>
      <c r="D103" s="331" t="s">
        <v>279</v>
      </c>
      <c r="E103" s="284"/>
      <c r="F103" s="284">
        <v>1</v>
      </c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06710030</v>
      </c>
      <c r="B104" s="311" t="str">
        <f t="shared" si="1"/>
        <v>25/07/2019</v>
      </c>
      <c r="C104" s="284" t="s">
        <v>280</v>
      </c>
      <c r="D104" s="331" t="s">
        <v>281</v>
      </c>
      <c r="E104" s="284">
        <v>4</v>
      </c>
      <c r="F104" s="284">
        <v>1</v>
      </c>
      <c r="G104" s="284">
        <v>12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06710030</v>
      </c>
      <c r="B105" s="311" t="str">
        <f t="shared" si="1"/>
        <v>25/07/2019</v>
      </c>
      <c r="C105" s="284" t="s">
        <v>282</v>
      </c>
      <c r="D105" s="331" t="s">
        <v>283</v>
      </c>
      <c r="E105" s="284">
        <v>5</v>
      </c>
      <c r="F105" s="284">
        <v>6</v>
      </c>
      <c r="G105" s="284">
        <v>6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06710030</v>
      </c>
      <c r="B106" s="311" t="str">
        <f t="shared" si="1"/>
        <v>25/07/2019</v>
      </c>
      <c r="C106" s="284" t="s">
        <v>284</v>
      </c>
      <c r="D106" s="331" t="s">
        <v>285</v>
      </c>
      <c r="E106" s="284">
        <v>15</v>
      </c>
      <c r="F106" s="284">
        <v>14</v>
      </c>
      <c r="G106" s="284">
        <v>6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06710030</v>
      </c>
      <c r="B107" s="311" t="str">
        <f t="shared" si="1"/>
        <v>25/07/2019</v>
      </c>
      <c r="C107" s="284" t="s">
        <v>286</v>
      </c>
      <c r="D107" s="331" t="s">
        <v>287</v>
      </c>
      <c r="E107" s="284">
        <v>38</v>
      </c>
      <c r="F107" s="284">
        <v>148</v>
      </c>
      <c r="G107" s="284">
        <v>146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06710030</v>
      </c>
      <c r="B108" s="311" t="str">
        <f t="shared" si="1"/>
        <v>25/07/2019</v>
      </c>
      <c r="C108" s="284" t="s">
        <v>288</v>
      </c>
      <c r="D108" s="331" t="s">
        <v>289</v>
      </c>
      <c r="E108" s="284">
        <v>29</v>
      </c>
      <c r="F108" s="284">
        <v>11</v>
      </c>
      <c r="G108" s="284">
        <v>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06710030</v>
      </c>
      <c r="B109" s="311" t="str">
        <f t="shared" si="1"/>
        <v>25/07/2019</v>
      </c>
      <c r="C109" s="284" t="s">
        <v>290</v>
      </c>
      <c r="D109" s="331" t="s">
        <v>291</v>
      </c>
      <c r="E109" s="284">
        <v>45</v>
      </c>
      <c r="F109" s="284">
        <v>80</v>
      </c>
      <c r="G109" s="284">
        <v>48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06710030</v>
      </c>
      <c r="B110" s="311" t="str">
        <f t="shared" si="1"/>
        <v>25/07/2019</v>
      </c>
      <c r="C110" s="284" t="s">
        <v>292</v>
      </c>
      <c r="D110" s="331" t="s">
        <v>293</v>
      </c>
      <c r="E110" s="284">
        <v>1</v>
      </c>
      <c r="F110" s="284">
        <v>13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06710030</v>
      </c>
      <c r="B111" s="311" t="str">
        <f t="shared" si="1"/>
        <v>25/07/2019</v>
      </c>
      <c r="C111" s="284" t="s">
        <v>294</v>
      </c>
      <c r="D111" s="331" t="s">
        <v>295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06710030</v>
      </c>
      <c r="B112" s="311" t="str">
        <f t="shared" si="1"/>
        <v>25/07/2019</v>
      </c>
      <c r="C112" s="284" t="s">
        <v>296</v>
      </c>
      <c r="D112" s="331" t="s">
        <v>297</v>
      </c>
      <c r="E112" s="284"/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06710030</v>
      </c>
      <c r="B113" s="311" t="str">
        <f t="shared" si="1"/>
        <v>25/07/2019</v>
      </c>
      <c r="C113" s="284" t="s">
        <v>298</v>
      </c>
      <c r="D113" s="331" t="s">
        <v>299</v>
      </c>
      <c r="E113" s="284"/>
      <c r="F113" s="284">
        <v>6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06710030</v>
      </c>
      <c r="B114" s="311" t="str">
        <f t="shared" si="1"/>
        <v>25/07/2019</v>
      </c>
      <c r="C114" s="284" t="s">
        <v>300</v>
      </c>
      <c r="D114" s="331" t="s">
        <v>301</v>
      </c>
      <c r="E114" s="284">
        <v>1</v>
      </c>
      <c r="F114" s="284">
        <v>2</v>
      </c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06710030</v>
      </c>
      <c r="B115" s="311" t="str">
        <f t="shared" si="1"/>
        <v>25/07/2019</v>
      </c>
      <c r="C115" s="284" t="s">
        <v>302</v>
      </c>
      <c r="D115" s="331" t="s">
        <v>303</v>
      </c>
      <c r="E115" s="284"/>
      <c r="F115" s="284">
        <v>11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06710030</v>
      </c>
      <c r="B116" s="311" t="str">
        <f t="shared" si="1"/>
        <v>25/07/2019</v>
      </c>
      <c r="C116" s="284" t="s">
        <v>304</v>
      </c>
      <c r="D116" s="331" t="s">
        <v>305</v>
      </c>
      <c r="E116" s="284">
        <v>1</v>
      </c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06710030</v>
      </c>
      <c r="B117" s="311" t="str">
        <f t="shared" si="1"/>
        <v>25/07/2019</v>
      </c>
      <c r="C117" s="284" t="s">
        <v>306</v>
      </c>
      <c r="D117" s="331" t="s">
        <v>307</v>
      </c>
      <c r="E117" s="284">
        <v>3</v>
      </c>
      <c r="F117" s="284"/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06710030</v>
      </c>
      <c r="B118" s="311" t="str">
        <f t="shared" si="1"/>
        <v>25/07/2019</v>
      </c>
      <c r="C118" s="284" t="s">
        <v>308</v>
      </c>
      <c r="D118" s="331" t="s">
        <v>309</v>
      </c>
      <c r="E118" s="284">
        <v>4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06710030</v>
      </c>
      <c r="B119" s="311" t="str">
        <f t="shared" si="1"/>
        <v>25/07/2019</v>
      </c>
      <c r="C119" s="284" t="s">
        <v>310</v>
      </c>
      <c r="D119" s="331" t="s">
        <v>311</v>
      </c>
      <c r="E119" s="284">
        <v>22</v>
      </c>
      <c r="F119" s="284">
        <v>4</v>
      </c>
      <c r="G119" s="284">
        <v>9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06710030</v>
      </c>
      <c r="B120" s="311" t="str">
        <f t="shared" si="1"/>
        <v>25/07/2019</v>
      </c>
      <c r="C120" s="284" t="s">
        <v>312</v>
      </c>
      <c r="D120" s="331" t="s">
        <v>313</v>
      </c>
      <c r="E120" s="284">
        <v>33</v>
      </c>
      <c r="F120" s="284">
        <v>103</v>
      </c>
      <c r="G120" s="284">
        <v>70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06710030</v>
      </c>
      <c r="B121" s="311" t="str">
        <f t="shared" si="1"/>
        <v>25/07/2019</v>
      </c>
      <c r="C121" s="284" t="s">
        <v>314</v>
      </c>
      <c r="D121" s="331" t="s">
        <v>315</v>
      </c>
      <c r="E121" s="284"/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06710030</v>
      </c>
      <c r="B122" s="311" t="str">
        <f t="shared" si="2"/>
        <v>25/07/2019</v>
      </c>
      <c r="C122" s="284" t="s">
        <v>316</v>
      </c>
      <c r="D122" s="331" t="s">
        <v>317</v>
      </c>
      <c r="E122" s="284">
        <v>7</v>
      </c>
      <c r="F122" s="284">
        <v>1</v>
      </c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06710030</v>
      </c>
      <c r="B123" s="311" t="str">
        <f t="shared" si="2"/>
        <v>25/07/2019</v>
      </c>
      <c r="C123" s="284" t="s">
        <v>318</v>
      </c>
      <c r="D123" s="331" t="s">
        <v>319</v>
      </c>
      <c r="E123" s="284">
        <v>17</v>
      </c>
      <c r="F123" s="284">
        <v>1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06710030</v>
      </c>
      <c r="B124" s="311" t="str">
        <f t="shared" si="2"/>
        <v>25/07/2019</v>
      </c>
      <c r="C124" s="284" t="s">
        <v>320</v>
      </c>
      <c r="D124" s="331" t="s">
        <v>321</v>
      </c>
      <c r="E124" s="284"/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06710030</v>
      </c>
      <c r="B125" s="311" t="str">
        <f t="shared" si="2"/>
        <v>25/07/2019</v>
      </c>
      <c r="C125" s="284" t="s">
        <v>322</v>
      </c>
      <c r="D125" s="331" t="s">
        <v>323</v>
      </c>
      <c r="E125" s="284">
        <v>1</v>
      </c>
      <c r="F125" s="284"/>
      <c r="G125" s="284">
        <v>4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06710030</v>
      </c>
      <c r="B126" s="311" t="str">
        <f t="shared" si="2"/>
        <v>25/07/2019</v>
      </c>
      <c r="C126" s="284" t="s">
        <v>324</v>
      </c>
      <c r="D126" s="331" t="s">
        <v>325</v>
      </c>
      <c r="E126" s="284">
        <v>1</v>
      </c>
      <c r="F126" s="284">
        <v>2</v>
      </c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06710030</v>
      </c>
      <c r="B127" s="311" t="str">
        <f t="shared" si="2"/>
        <v>25/07/2019</v>
      </c>
      <c r="C127" s="284" t="s">
        <v>326</v>
      </c>
      <c r="D127" s="331" t="s">
        <v>327</v>
      </c>
      <c r="E127" s="284"/>
      <c r="F127" s="284">
        <v>15</v>
      </c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06710030</v>
      </c>
      <c r="B128" s="311" t="str">
        <f t="shared" si="2"/>
        <v>25/07/2019</v>
      </c>
      <c r="C128" s="284" t="s">
        <v>328</v>
      </c>
      <c r="D128" s="331" t="s">
        <v>329</v>
      </c>
      <c r="E128" s="284"/>
      <c r="F128" s="284">
        <v>1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06710030</v>
      </c>
      <c r="B129" s="311" t="str">
        <f t="shared" si="2"/>
        <v>25/07/2019</v>
      </c>
      <c r="C129" s="284" t="s">
        <v>330</v>
      </c>
      <c r="D129" s="331" t="s">
        <v>331</v>
      </c>
      <c r="E129" s="284">
        <v>173</v>
      </c>
      <c r="F129" s="284">
        <v>47</v>
      </c>
      <c r="G129" s="284">
        <v>65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06710030</v>
      </c>
      <c r="B130" s="311" t="str">
        <f t="shared" si="2"/>
        <v>25/07/2019</v>
      </c>
      <c r="C130" s="284" t="s">
        <v>332</v>
      </c>
      <c r="D130" s="331" t="s">
        <v>333</v>
      </c>
      <c r="E130" s="284">
        <v>2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06710030</v>
      </c>
      <c r="B131" s="311" t="str">
        <f t="shared" si="2"/>
        <v>25/07/2019</v>
      </c>
      <c r="C131" s="284" t="s">
        <v>334</v>
      </c>
      <c r="D131" s="331" t="s">
        <v>335</v>
      </c>
      <c r="E131" s="284">
        <v>2</v>
      </c>
      <c r="F131" s="284">
        <v>45</v>
      </c>
      <c r="G131" s="284">
        <v>4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06710030</v>
      </c>
      <c r="B132" s="311" t="str">
        <f t="shared" si="2"/>
        <v>25/07/2019</v>
      </c>
      <c r="C132" s="284" t="s">
        <v>336</v>
      </c>
      <c r="D132" s="331" t="s">
        <v>337</v>
      </c>
      <c r="E132" s="284">
        <v>4</v>
      </c>
      <c r="F132" s="284">
        <v>25</v>
      </c>
      <c r="G132" s="284">
        <v>32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06710030</v>
      </c>
      <c r="B133" s="311" t="str">
        <f t="shared" si="2"/>
        <v>25/07/2019</v>
      </c>
      <c r="C133" s="284" t="s">
        <v>338</v>
      </c>
      <c r="D133" s="331" t="s">
        <v>339</v>
      </c>
      <c r="E133" s="284">
        <v>1</v>
      </c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06710030</v>
      </c>
      <c r="B134" s="311" t="str">
        <f t="shared" si="2"/>
        <v>25/07/2019</v>
      </c>
      <c r="C134" s="284" t="s">
        <v>340</v>
      </c>
      <c r="D134" s="331" t="s">
        <v>341</v>
      </c>
      <c r="E134" s="284">
        <v>4</v>
      </c>
      <c r="F134" s="284">
        <v>10</v>
      </c>
      <c r="G134" s="284">
        <v>20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06710030</v>
      </c>
      <c r="B135" s="311" t="str">
        <f t="shared" si="2"/>
        <v>25/07/2019</v>
      </c>
      <c r="C135" s="284" t="s">
        <v>342</v>
      </c>
      <c r="D135" s="331" t="s">
        <v>343</v>
      </c>
      <c r="E135" s="284">
        <v>5</v>
      </c>
      <c r="F135" s="284">
        <v>3</v>
      </c>
      <c r="G135" s="284">
        <v>1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06710030</v>
      </c>
      <c r="B136" s="311" t="str">
        <f t="shared" si="2"/>
        <v>25/07/2019</v>
      </c>
      <c r="C136" s="284" t="s">
        <v>344</v>
      </c>
      <c r="D136" s="331" t="s">
        <v>345</v>
      </c>
      <c r="E136" s="284">
        <v>2</v>
      </c>
      <c r="F136" s="284"/>
      <c r="G136" s="284">
        <v>1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06710030</v>
      </c>
      <c r="B137" s="311" t="str">
        <f t="shared" si="2"/>
        <v>25/07/2019</v>
      </c>
      <c r="C137" s="284" t="s">
        <v>346</v>
      </c>
      <c r="D137" s="331" t="s">
        <v>347</v>
      </c>
      <c r="E137" s="284"/>
      <c r="F137" s="284">
        <v>11</v>
      </c>
      <c r="G137" s="284">
        <v>4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06710030</v>
      </c>
      <c r="B138" s="311" t="str">
        <f t="shared" si="2"/>
        <v>25/07/2019</v>
      </c>
      <c r="C138" s="284" t="s">
        <v>348</v>
      </c>
      <c r="D138" s="331" t="s">
        <v>349</v>
      </c>
      <c r="E138" s="284">
        <v>10</v>
      </c>
      <c r="F138" s="284">
        <v>4</v>
      </c>
      <c r="G138" s="284">
        <v>6</v>
      </c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06710030</v>
      </c>
      <c r="B139" s="311" t="str">
        <f t="shared" si="2"/>
        <v>25/07/2019</v>
      </c>
      <c r="C139" s="284" t="s">
        <v>350</v>
      </c>
      <c r="D139" s="331" t="s">
        <v>351</v>
      </c>
      <c r="E139" s="284"/>
      <c r="F139" s="284">
        <v>5</v>
      </c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06710030</v>
      </c>
      <c r="B140" s="311" t="str">
        <f t="shared" si="2"/>
        <v>25/07/2019</v>
      </c>
      <c r="C140" s="284" t="s">
        <v>352</v>
      </c>
      <c r="D140" s="331" t="s">
        <v>353</v>
      </c>
      <c r="E140" s="284">
        <v>16</v>
      </c>
      <c r="F140" s="284">
        <v>12</v>
      </c>
      <c r="G140" s="284">
        <v>173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06710030</v>
      </c>
      <c r="B141" s="311" t="str">
        <f t="shared" si="2"/>
        <v>25/07/2019</v>
      </c>
      <c r="C141" s="284" t="s">
        <v>354</v>
      </c>
      <c r="D141" s="331" t="s">
        <v>355</v>
      </c>
      <c r="E141" s="284">
        <v>352</v>
      </c>
      <c r="F141" s="284">
        <v>425</v>
      </c>
      <c r="G141" s="284">
        <v>409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06710030</v>
      </c>
      <c r="B142" s="311" t="str">
        <f t="shared" si="2"/>
        <v>25/07/2019</v>
      </c>
      <c r="C142" s="284" t="s">
        <v>356</v>
      </c>
      <c r="D142" s="331" t="s">
        <v>357</v>
      </c>
      <c r="E142" s="284" t="s">
        <v>358</v>
      </c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06710030</v>
      </c>
      <c r="B143" s="311" t="str">
        <f t="shared" si="2"/>
        <v>25/07/2019</v>
      </c>
      <c r="C143" s="284" t="s">
        <v>359</v>
      </c>
      <c r="D143" s="331" t="s">
        <v>360</v>
      </c>
      <c r="E143" s="284" t="s">
        <v>358</v>
      </c>
      <c r="F143" s="284" t="s">
        <v>358</v>
      </c>
      <c r="G143" s="284" t="s">
        <v>358</v>
      </c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06710030</v>
      </c>
      <c r="B144" s="311" t="str">
        <f t="shared" si="2"/>
        <v>25/07/2019</v>
      </c>
      <c r="C144" s="284" t="s">
        <v>361</v>
      </c>
      <c r="D144" s="331" t="s">
        <v>362</v>
      </c>
      <c r="E144" s="284" t="s">
        <v>358</v>
      </c>
      <c r="F144" s="284" t="s">
        <v>358</v>
      </c>
      <c r="G144" s="284" t="s">
        <v>358</v>
      </c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06710030</v>
      </c>
      <c r="B145" s="311" t="str">
        <f t="shared" si="2"/>
        <v>25/07/2019</v>
      </c>
      <c r="C145" s="284" t="s">
        <v>363</v>
      </c>
      <c r="D145" s="331" t="s">
        <v>364</v>
      </c>
      <c r="E145" s="284">
        <v>2</v>
      </c>
      <c r="F145" s="284">
        <v>2</v>
      </c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06710030</v>
      </c>
      <c r="B146" s="311" t="str">
        <f t="shared" si="2"/>
        <v>25/07/2019</v>
      </c>
      <c r="C146" s="284" t="s">
        <v>365</v>
      </c>
      <c r="D146" s="331" t="s">
        <v>366</v>
      </c>
      <c r="E146" s="284"/>
      <c r="F146" s="284">
        <v>1</v>
      </c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06710030</v>
      </c>
      <c r="B147" s="311" t="str">
        <f t="shared" si="2"/>
        <v>25/07/2019</v>
      </c>
      <c r="C147" s="284" t="s">
        <v>367</v>
      </c>
      <c r="D147" s="331" t="s">
        <v>368</v>
      </c>
      <c r="E147" s="284">
        <v>153</v>
      </c>
      <c r="F147" s="284">
        <v>50</v>
      </c>
      <c r="G147" s="284">
        <v>10</v>
      </c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06710030</v>
      </c>
      <c r="B148" s="311" t="str">
        <f t="shared" si="2"/>
        <v>25/07/2019</v>
      </c>
      <c r="C148" s="284" t="s">
        <v>369</v>
      </c>
      <c r="D148" s="331" t="s">
        <v>370</v>
      </c>
      <c r="E148" s="284">
        <v>1</v>
      </c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06710030</v>
      </c>
      <c r="B149" s="311" t="str">
        <f t="shared" si="2"/>
        <v>25/07/2019</v>
      </c>
      <c r="C149" s="284" t="s">
        <v>371</v>
      </c>
      <c r="D149" s="331" t="s">
        <v>372</v>
      </c>
      <c r="E149" s="284">
        <v>186</v>
      </c>
      <c r="F149" s="284">
        <v>163</v>
      </c>
      <c r="G149" s="284">
        <v>362</v>
      </c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06710030</v>
      </c>
      <c r="B150" s="311" t="str">
        <f t="shared" si="2"/>
        <v>25/07/2019</v>
      </c>
      <c r="C150" s="284" t="s">
        <v>373</v>
      </c>
      <c r="D150" s="331" t="s">
        <v>374</v>
      </c>
      <c r="E150" s="284">
        <v>4</v>
      </c>
      <c r="F150" s="284">
        <v>3</v>
      </c>
      <c r="G150" s="284">
        <v>7</v>
      </c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06710030</v>
      </c>
      <c r="B151" s="311" t="str">
        <f t="shared" si="2"/>
        <v>25/07/2019</v>
      </c>
      <c r="C151" s="284" t="s">
        <v>375</v>
      </c>
      <c r="D151" s="331" t="s">
        <v>376</v>
      </c>
      <c r="E151" s="284">
        <v>109</v>
      </c>
      <c r="F151" s="284">
        <v>4</v>
      </c>
      <c r="G151" s="284">
        <v>8</v>
      </c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06710030</v>
      </c>
      <c r="B152" s="311" t="str">
        <f t="shared" si="2"/>
        <v>25/07/2019</v>
      </c>
      <c r="C152" s="284" t="s">
        <v>377</v>
      </c>
      <c r="D152" s="331" t="s">
        <v>378</v>
      </c>
      <c r="E152" s="284"/>
      <c r="F152" s="284" t="s">
        <v>358</v>
      </c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06710030</v>
      </c>
      <c r="B153" s="311" t="str">
        <f t="shared" si="2"/>
        <v>25/07/2019</v>
      </c>
      <c r="C153" s="284" t="s">
        <v>379</v>
      </c>
      <c r="D153" s="331" t="s">
        <v>380</v>
      </c>
      <c r="E153" s="284"/>
      <c r="F153" s="284" t="s">
        <v>358</v>
      </c>
      <c r="G153" s="284" t="s">
        <v>358</v>
      </c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06710030</v>
      </c>
      <c r="B154" s="311" t="str">
        <f t="shared" si="3"/>
        <v>25/07/2019</v>
      </c>
      <c r="C154" s="284" t="s">
        <v>381</v>
      </c>
      <c r="D154" s="331" t="s">
        <v>382</v>
      </c>
      <c r="E154" s="284" t="s">
        <v>358</v>
      </c>
      <c r="F154" s="284" t="s">
        <v>358</v>
      </c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06710030</v>
      </c>
      <c r="B155" s="311" t="str">
        <f t="shared" si="3"/>
        <v>25/07/2019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06710030</v>
      </c>
      <c r="B156" s="311" t="str">
        <f t="shared" si="3"/>
        <v>25/07/2019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06710030</v>
      </c>
      <c r="B157" s="311" t="str">
        <f t="shared" si="3"/>
        <v>25/07/2019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06710030</v>
      </c>
      <c r="B158" s="311" t="str">
        <f t="shared" si="3"/>
        <v>25/07/2019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06710030</v>
      </c>
      <c r="B159" s="311" t="str">
        <f t="shared" si="3"/>
        <v>25/07/2019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06710030</v>
      </c>
      <c r="B160" s="311" t="str">
        <f t="shared" si="3"/>
        <v>25/07/2019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06710030</v>
      </c>
      <c r="B161" s="311" t="str">
        <f t="shared" si="3"/>
        <v>25/07/2019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06710030</v>
      </c>
      <c r="B162" s="311" t="str">
        <f t="shared" si="3"/>
        <v>25/07/2019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06710030</v>
      </c>
      <c r="B163" s="311" t="str">
        <f t="shared" si="3"/>
        <v>25/07/2019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06710030</v>
      </c>
      <c r="B164" s="311" t="str">
        <f t="shared" si="3"/>
        <v>25/07/2019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06710030</v>
      </c>
      <c r="B165" s="311" t="str">
        <f t="shared" si="3"/>
        <v>25/07/2019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06710030</v>
      </c>
      <c r="B166" s="311" t="str">
        <f t="shared" si="3"/>
        <v>25/07/2019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06710030</v>
      </c>
      <c r="B167" s="311" t="str">
        <f t="shared" si="3"/>
        <v>25/07/2019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06710030</v>
      </c>
      <c r="B168" s="311" t="str">
        <f t="shared" si="3"/>
        <v>25/07/2019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06710030</v>
      </c>
      <c r="B169" s="311" t="str">
        <f t="shared" si="3"/>
        <v>25/07/2019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06710030</v>
      </c>
      <c r="B170" s="311" t="str">
        <f t="shared" si="3"/>
        <v>25/07/2019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06710030</v>
      </c>
      <c r="B171" s="311" t="str">
        <f t="shared" si="3"/>
        <v>25/07/2019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06710030</v>
      </c>
      <c r="B172" s="311" t="str">
        <f t="shared" si="3"/>
        <v>25/07/2019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06710030</v>
      </c>
      <c r="B173" s="311" t="str">
        <f t="shared" si="3"/>
        <v>25/07/2019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06710030</v>
      </c>
      <c r="B174" s="311" t="str">
        <f t="shared" si="3"/>
        <v>25/07/2019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06710030</v>
      </c>
      <c r="B175" s="311" t="str">
        <f t="shared" si="3"/>
        <v>25/07/2019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06710030</v>
      </c>
      <c r="B176" s="311" t="str">
        <f t="shared" si="3"/>
        <v>25/07/2019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06710030</v>
      </c>
      <c r="B177" s="311" t="str">
        <f t="shared" si="3"/>
        <v>25/07/2019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06710030</v>
      </c>
      <c r="B178" s="311" t="str">
        <f t="shared" si="3"/>
        <v>25/07/2019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06710030</v>
      </c>
      <c r="B179" s="311" t="str">
        <f t="shared" si="3"/>
        <v>25/07/2019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06710030</v>
      </c>
      <c r="B180" s="311" t="str">
        <f t="shared" si="3"/>
        <v>25/07/2019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06710030</v>
      </c>
      <c r="B181" s="311" t="str">
        <f t="shared" si="3"/>
        <v>25/07/2019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06710030</v>
      </c>
      <c r="B182" s="311" t="str">
        <f t="shared" si="3"/>
        <v>25/07/2019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06710030</v>
      </c>
      <c r="B183" s="311" t="str">
        <f t="shared" si="3"/>
        <v>25/07/2019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06710030</v>
      </c>
      <c r="B184" s="311" t="str">
        <f t="shared" si="3"/>
        <v>25/07/2019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06710030</v>
      </c>
      <c r="B185" s="311" t="str">
        <f t="shared" si="3"/>
        <v>25/07/2019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06710030</v>
      </c>
      <c r="B186" s="311" t="str">
        <f t="shared" si="4"/>
        <v>25/07/2019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06710030</v>
      </c>
      <c r="B187" s="311" t="str">
        <f t="shared" si="4"/>
        <v>25/07/2019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06710030</v>
      </c>
      <c r="B188" s="311" t="str">
        <f t="shared" si="4"/>
        <v>25/07/2019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06710030</v>
      </c>
      <c r="B189" s="311" t="str">
        <f t="shared" si="4"/>
        <v>25/07/2019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06710030</v>
      </c>
      <c r="B190" s="311" t="str">
        <f t="shared" si="4"/>
        <v>25/07/2019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06710030</v>
      </c>
      <c r="B191" s="311" t="str">
        <f t="shared" si="4"/>
        <v>25/07/2019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06710030</v>
      </c>
      <c r="B192" s="311" t="str">
        <f t="shared" si="4"/>
        <v>25/07/2019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06710030</v>
      </c>
      <c r="B193" s="311" t="str">
        <f t="shared" si="4"/>
        <v>25/07/2019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06710030</v>
      </c>
      <c r="B194" s="311" t="str">
        <f t="shared" si="4"/>
        <v>25/07/2019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06710030</v>
      </c>
      <c r="B195" s="311" t="str">
        <f t="shared" si="4"/>
        <v>25/07/2019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06710030</v>
      </c>
      <c r="B196" s="311" t="str">
        <f t="shared" si="4"/>
        <v>25/07/2019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06710030</v>
      </c>
      <c r="B197" s="311" t="str">
        <f t="shared" si="4"/>
        <v>25/07/2019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06710030</v>
      </c>
      <c r="B198" s="311" t="str">
        <f t="shared" si="4"/>
        <v>25/07/2019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06710030</v>
      </c>
      <c r="B199" s="311" t="str">
        <f t="shared" si="4"/>
        <v>25/07/2019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06710030</v>
      </c>
      <c r="B200" s="311" t="str">
        <f t="shared" si="4"/>
        <v>25/07/2019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06710030</v>
      </c>
      <c r="B201" s="311" t="str">
        <f t="shared" si="4"/>
        <v>25/07/2019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06710030</v>
      </c>
      <c r="B202" s="311" t="str">
        <f t="shared" si="4"/>
        <v>25/07/2019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06710030</v>
      </c>
      <c r="B203" s="311" t="str">
        <f t="shared" si="4"/>
        <v>25/07/2019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06710030</v>
      </c>
      <c r="B204" s="311" t="str">
        <f t="shared" si="4"/>
        <v>25/07/2019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06710030</v>
      </c>
      <c r="B205" s="311" t="str">
        <f t="shared" si="4"/>
        <v>25/07/2019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06710030</v>
      </c>
      <c r="B206" s="311" t="str">
        <f t="shared" si="4"/>
        <v>25/07/2019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06710030</v>
      </c>
      <c r="B207" s="311" t="str">
        <f t="shared" si="4"/>
        <v>25/07/2019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06710030</v>
      </c>
      <c r="B208" s="311" t="str">
        <f t="shared" si="4"/>
        <v>25/07/2019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06710030</v>
      </c>
      <c r="B209" s="311" t="str">
        <f t="shared" si="4"/>
        <v>25/07/2019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06710030</v>
      </c>
      <c r="B210" s="311" t="str">
        <f t="shared" si="4"/>
        <v>25/07/2019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06710030</v>
      </c>
      <c r="B211" s="311" t="str">
        <f t="shared" si="4"/>
        <v>25/07/2019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06710030</v>
      </c>
      <c r="B212" s="311" t="str">
        <f t="shared" si="4"/>
        <v>25/07/2019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06710030</v>
      </c>
      <c r="B213" s="311" t="str">
        <f t="shared" si="4"/>
        <v>25/07/2019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06710030</v>
      </c>
      <c r="B214" s="311" t="str">
        <f t="shared" si="4"/>
        <v>25/07/2019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06710030</v>
      </c>
      <c r="B215" s="311" t="str">
        <f t="shared" si="4"/>
        <v>25/07/2019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06710030</v>
      </c>
      <c r="B216" s="311" t="str">
        <f t="shared" si="4"/>
        <v>25/07/2019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06710030</v>
      </c>
      <c r="B217" s="311" t="str">
        <f t="shared" si="4"/>
        <v>25/07/2019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06710030</v>
      </c>
      <c r="B218" s="311" t="str">
        <f t="shared" si="5"/>
        <v>25/07/2019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06710030</v>
      </c>
      <c r="B219" s="311" t="str">
        <f t="shared" si="5"/>
        <v>25/07/2019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06710030</v>
      </c>
      <c r="B220" s="311" t="str">
        <f t="shared" si="5"/>
        <v>25/07/2019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06710030</v>
      </c>
      <c r="B221" s="311" t="str">
        <f t="shared" si="5"/>
        <v>25/07/2019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06710030</v>
      </c>
      <c r="B222" s="311" t="str">
        <f t="shared" si="5"/>
        <v>25/07/2019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06710030</v>
      </c>
      <c r="B223" s="311" t="str">
        <f t="shared" si="5"/>
        <v>25/07/2019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06710030</v>
      </c>
      <c r="B224" s="311" t="str">
        <f t="shared" si="5"/>
        <v>25/07/2019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06710030</v>
      </c>
      <c r="B225" s="311" t="str">
        <f t="shared" si="5"/>
        <v>25/07/2019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06710030</v>
      </c>
      <c r="B226" s="311" t="str">
        <f t="shared" si="5"/>
        <v>25/07/2019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06710030</v>
      </c>
      <c r="B227" s="311" t="str">
        <f t="shared" si="5"/>
        <v>25/07/2019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06710030</v>
      </c>
      <c r="B228" s="311" t="str">
        <f t="shared" si="5"/>
        <v>25/07/2019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06710030</v>
      </c>
      <c r="B229" s="311" t="str">
        <f t="shared" si="5"/>
        <v>25/07/2019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06710030</v>
      </c>
      <c r="B230" s="311" t="str">
        <f t="shared" si="5"/>
        <v>25/07/2019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06710030</v>
      </c>
      <c r="B231" s="311" t="str">
        <f t="shared" si="5"/>
        <v>25/07/2019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06710030</v>
      </c>
      <c r="B232" s="311" t="str">
        <f t="shared" si="5"/>
        <v>25/07/2019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06710030</v>
      </c>
      <c r="B233" s="311" t="str">
        <f t="shared" si="5"/>
        <v>25/07/2019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06710030</v>
      </c>
      <c r="B234" s="311" t="str">
        <f t="shared" si="5"/>
        <v>25/07/2019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06710030</v>
      </c>
      <c r="B235" s="311" t="str">
        <f t="shared" si="5"/>
        <v>25/07/2019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06710030</v>
      </c>
      <c r="B236" s="311" t="str">
        <f t="shared" si="5"/>
        <v>25/07/2019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06710030</v>
      </c>
      <c r="B237" s="311" t="str">
        <f t="shared" si="5"/>
        <v>25/07/2019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06710030</v>
      </c>
      <c r="B238" s="311" t="str">
        <f t="shared" si="5"/>
        <v>25/07/2019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06710030</v>
      </c>
      <c r="B239" s="311" t="str">
        <f t="shared" si="5"/>
        <v>25/07/2019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06710030</v>
      </c>
      <c r="B240" s="311" t="str">
        <f t="shared" si="5"/>
        <v>25/07/2019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06710030</v>
      </c>
      <c r="B241" s="311" t="str">
        <f t="shared" si="5"/>
        <v>25/07/2019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06710030</v>
      </c>
      <c r="B242" s="311" t="str">
        <f t="shared" si="5"/>
        <v>25/07/2019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06710030</v>
      </c>
      <c r="B243" s="311" t="str">
        <f t="shared" si="5"/>
        <v>25/07/2019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6486DFC-CB57-420F-B9F2-79550ECE0A3A}">
      <formula1>$T$2:$T$3</formula1>
    </dataValidation>
    <dataValidation type="list" allowBlank="1" showErrorMessage="1" errorTitle="Bocal de regroupement" sqref="F78" xr:uid="{C3E3C2A7-D522-460E-90F0-B022D5D59D9A}">
      <formula1>#REF!</formula1>
    </dataValidation>
    <dataValidation type="list" allowBlank="1" showErrorMessage="1" errorTitle="Abondance végétation de 0 à 5" sqref="K78" xr:uid="{00183EDF-F89F-45CC-9DCF-B40E0EEDE84F}">
      <formula1>#REF!</formula1>
    </dataValidation>
    <dataValidation type="list" allowBlank="1" showErrorMessage="1" errorTitle="Intensité du comatage de 0 à 5" sqref="H78" xr:uid="{BF04B2D7-38EA-4E7A-9787-8FFF0F8E139A}">
      <formula1>#REF!</formula1>
    </dataValidation>
    <dataValidation type="list" allowBlank="1" showErrorMessage="1" errorTitle="Codage SANDRE svp" sqref="E78" xr:uid="{82D28A37-2D66-4EF0-B056-95E7D4C52445}">
      <formula1>#REF!</formula1>
    </dataValidation>
    <dataValidation type="list" allowBlank="1" showInputMessage="1" showErrorMessage="1" sqref="D78 IV67:IV78" xr:uid="{B2B9EAD0-210D-44FD-88D4-59D22703E11D}">
      <formula1>#REF!</formula1>
    </dataValidation>
    <dataValidation type="list" allowBlank="1" errorTitle="Codage SANDRE svp" sqref="E66:E77" xr:uid="{F30EBA9A-EBC2-4633-A2B2-03FD83CFE25E}">
      <formula1>"N1, N3, N5 , N6"</formula1>
    </dataValidation>
    <dataValidation type="list" allowBlank="1" showInputMessage="1" sqref="D67:D77" xr:uid="{47A1AA6D-853A-4DA1-B217-5D2585434930}">
      <formula1>"S1, S2, S3, S9, S10, S11, S18, S24, S25, S28, S29, S30"</formula1>
    </dataValidation>
    <dataValidation allowBlank="1" showErrorMessage="1" errorTitle="Altitude en mètres" sqref="K23:N23" xr:uid="{897FD97A-3511-40B4-9477-0119DEF5CCA4}"/>
    <dataValidation type="list" allowBlank="1" errorTitle="Bocal de regroupement" sqref="F66:F77" xr:uid="{8EF9EDCA-309C-44AD-9601-58F7FC103E35}">
      <formula1>"PhA , PhB, PhC"</formula1>
    </dataValidation>
    <dataValidation type="list" allowBlank="1" errorTitle="Intensité du comatage de 0 à 5" sqref="H66:H77" xr:uid="{CE6EAF83-DCD0-4245-90DF-3C80D6A1A726}">
      <formula1>"0, 1, 2, 3, 4, 5"</formula1>
    </dataValidation>
    <dataValidation type="list" allowBlank="1" errorTitle="Stabilité ou non du substrat" sqref="I66:I77" xr:uid="{69AF7522-2032-41B6-B727-A71EE7DD9445}">
      <formula1>"stable , moyennement stable , instable"</formula1>
    </dataValidation>
    <dataValidation type="list" allowBlank="1" errorTitle="Abondance végétation de 0 à 5" sqref="K66:K77" xr:uid="{B1CE0E81-80A3-4CEE-B882-1CF74E357A37}">
      <formula1>"0, 1, 2, 3, 4, 5"</formula1>
    </dataValidation>
    <dataValidation type="list" allowBlank="1" errorTitle="Choisir une des 4 catégories" error="Vous devez indiquer une des 4 catégories de la liste déroulante" sqref="I39:I50" xr:uid="{CDD254E7-5527-442A-BC38-E17D42EB3CC0}">
      <formula1>"D, M, MNR, P"</formula1>
    </dataValidation>
    <dataValidation type="list" allowBlank="1" sqref="D66" xr:uid="{7059F107-98F8-4995-945A-B65CC428824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1F50354-E698-4E54-99E2-5B84F15B165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97D57DE-6DEA-4825-B6CD-78BC3E7A271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5CD765-CCE6-4E2C-B789-6BB9DB70DA3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F8DF693-F1F8-4596-A06F-03EBDF59507B}">
      <formula1>1</formula1>
      <formula2>3</formula2>
    </dataValidation>
    <dataValidation allowBlank="1" showErrorMessage="1" promptTitle="ATTENTION" prompt="en Lambert II étendu" sqref="G23 E27:E28" xr:uid="{6E723BA1-3B5E-4950-A6D5-884BC9843500}"/>
    <dataValidation type="textLength" allowBlank="1" showInputMessage="1" showErrorMessage="1" sqref="A41:E41 IS42:IV42" xr:uid="{CB637A35-B48B-4393-94FD-138399BD5AD3}">
      <formula1>0</formula1>
      <formula2>50</formula2>
    </dataValidation>
    <dataValidation type="whole" allowBlank="1" showErrorMessage="1" errorTitle="Altitude en mètres" sqref="I23:I28" xr:uid="{E3AEBB1D-A2B3-4640-AD72-554857BD0543}">
      <formula1>0</formula1>
      <formula2>4000</formula2>
    </dataValidation>
    <dataValidation type="decimal" allowBlank="1" showErrorMessage="1" errorTitle="Recouvrement en % de 0 à 100" sqref="H39:H50" xr:uid="{E3F28CBA-6A16-409A-92C7-27129645590E}">
      <formula1>0</formula1>
      <formula2>100</formula2>
    </dataValidation>
    <dataValidation type="textLength" operator="equal" allowBlank="1" showErrorMessage="1" errorTitle="Code INSEE selon le type 00000" sqref="F23" xr:uid="{5D6A370A-71DC-4201-8FF1-0EA15BC5D429}">
      <formula1>5</formula1>
      <formula2>0</formula2>
    </dataValidation>
    <dataValidation type="date" allowBlank="1" showErrorMessage="1" errorTitle="Date du prélèvement (jj/mm/aaaa)" sqref="IV40" xr:uid="{40287144-DF1D-4CEB-A567-0C4CFB3B681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2020-03-16T16:42:25Z</dcterms:created>
  <dcterms:modified xsi:type="dcterms:W3CDTF">2020-03-16T16:42:26Z</dcterms:modified>
</cp:coreProperties>
</file>