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325"/>
  <workbookPr defaultThemeVersion="166925"/>
  <bookViews>
    <workbookView xWindow="65416" yWindow="65416" windowWidth="24240" windowHeight="13140" activeTab="0"/>
  </bookViews>
  <sheets>
    <sheet name="IRSTEA terrain" sheetId="1" r:id="rId1"/>
    <sheet name="IRSTEA determination" sheetId="2" r:id="rId2"/>
  </sheets>
  <externalReferences>
    <externalReference r:id="rId5"/>
  </externalReferences>
  <definedNames>
    <definedName name="_xlnm.Print_Area" localSheetId="1">'IRSTEA determination'!$A$1:$S$191</definedName>
    <definedName name="_xlnm.Print_Area" localSheetId="0">'IRSTEA terrain'!$A$1:$Y$63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<sst xmlns="http://schemas.openxmlformats.org/spreadsheetml/2006/main" count="680" uniqueCount="357">
  <si>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</si>
  <si>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</si>
  <si>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</si>
  <si>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</si>
  <si>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</si>
  <si>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</si>
  <si>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</si>
  <si>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</si>
  <si>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</si>
  <si>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</si>
  <si>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</si>
  <si>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</si>
  <si>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</si>
  <si>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GRANDE LEVADE (CANAL)</t>
  </si>
  <si>
    <t>GRANDE LEVADE A BEDARRIDES</t>
  </si>
  <si>
    <t>19/06/2019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</si>
  <si>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</si>
  <si>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</si>
  <si>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</si>
  <si>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</si>
  <si>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</si>
  <si>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</si>
  <si>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</si>
  <si>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</si>
  <si>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</si>
  <si>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</si>
  <si>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</si>
  <si>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</si>
  <si>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</si>
  <si>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</si>
  <si>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</si>
  <si>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</si>
  <si>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</si>
  <si>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</si>
  <si>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</si>
  <si>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</si>
  <si>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</si>
  <si>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</si>
  <si>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</si>
  <si>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</si>
  <si>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</si>
  <si>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</si>
  <si>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S28</t>
  </si>
  <si>
    <t>N3</t>
  </si>
  <si>
    <t>A</t>
  </si>
  <si>
    <t>P2</t>
  </si>
  <si>
    <t>S24</t>
  </si>
  <si>
    <t>P3</t>
  </si>
  <si>
    <t>S30</t>
  </si>
  <si>
    <t>P4</t>
  </si>
  <si>
    <t>S10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</si>
  <si>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</si>
  <si>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</si>
  <si>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S2</t>
  </si>
  <si>
    <t>B</t>
  </si>
  <si>
    <t>Nom de la rivière</t>
  </si>
  <si>
    <t>P6</t>
  </si>
  <si>
    <t>S9</t>
  </si>
  <si>
    <t>STATION</t>
  </si>
  <si>
    <t>Nom du site de prélèvement invertébrés</t>
  </si>
  <si>
    <t>P7</t>
  </si>
  <si>
    <t>S18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</si>
  <si>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</si>
  <si>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</si>
  <si>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t>S29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</si>
  <si>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</si>
  <si>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</si>
  <si>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t>N5</t>
  </si>
  <si>
    <t>C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</si>
  <si>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</si>
  <si>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</si>
  <si>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t>N1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</si>
  <si>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</si>
  <si>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</si>
  <si>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</si>
  <si>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</si>
  <si>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</si>
  <si>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</si>
  <si>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</si>
  <si>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</si>
  <si>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</si>
  <si>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</si>
  <si>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</si>
  <si>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</si>
  <si>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</si>
  <si>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</si>
  <si>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</si>
  <si>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Lente</t>
  </si>
  <si>
    <t>D/M</t>
  </si>
  <si>
    <t>Dominant / Marginal (suivant le protocole)</t>
  </si>
  <si>
    <t>75&gt;v≥25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</si>
  <si>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</si>
  <si>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</si>
  <si>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</si>
  <si>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</si>
  <si>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</si>
  <si>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</si>
  <si>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</si>
  <si>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</si>
  <si>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</si>
  <si>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</si>
  <si>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</si>
  <si>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</si>
  <si>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</si>
  <si>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</si>
  <si>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</si>
  <si>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</si>
  <si>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</si>
  <si>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</si>
  <si>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</si>
  <si>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</si>
  <si>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</si>
  <si>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</si>
  <si>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</si>
  <si>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</si>
  <si>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</si>
  <si>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</si>
  <si>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</si>
  <si>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</si>
  <si>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D</t>
  </si>
  <si>
    <t>P5, P11</t>
  </si>
  <si>
    <t xml:space="preserve">Débris organiques grossiers (litières) </t>
  </si>
  <si>
    <t>Litieres</t>
  </si>
  <si>
    <t>S3</t>
  </si>
  <si>
    <t>P</t>
  </si>
  <si>
    <t>Chevelus racinaires, supports ligneux</t>
  </si>
  <si>
    <t>Branchage, racines</t>
  </si>
  <si>
    <t>M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</si>
  <si>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</si>
  <si>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</si>
  <si>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</si>
  <si>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</si>
  <si>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</si>
  <si>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</si>
  <si>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</si>
  <si>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</si>
  <si>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</si>
  <si>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</si>
  <si>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</si>
  <si>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</si>
  <si>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</si>
  <si>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</si>
  <si>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</si>
  <si>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Surfaces uniformes dures naturelles et artificielles (roches, dalles, marnes et argiles compactes)</t>
  </si>
  <si>
    <t>Dalles, argiles</t>
  </si>
  <si>
    <t>MACROINVERTEBRES CE - FORMULAIRE DE SAISIE - IRSTEA - AFB - v1.2 - 20 novembre 2017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</si>
  <si>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</si>
  <si>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</si>
  <si>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</si>
  <si>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</si>
  <si>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</si>
  <si>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</si>
  <si>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</si>
  <si>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</si>
  <si>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</si>
  <si>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</si>
  <si>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</si>
  <si>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</si>
  <si>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</si>
  <si>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</si>
  <si>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</si>
  <si>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 xml:space="preserve">Code du point de prélèvement </t>
  </si>
  <si>
    <t>LB_STATION</t>
  </si>
  <si>
    <t xml:space="preserve">Nom de la station 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</si>
  <si>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</si>
  <si>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</si>
  <si>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</si>
  <si>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</si>
  <si>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</si>
  <si>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</si>
  <si>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</si>
  <si>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</si>
  <si>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</si>
  <si>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</si>
  <si>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</si>
  <si>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</si>
  <si>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</si>
  <si>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</si>
  <si>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</si>
  <si>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</si>
  <si>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</si>
  <si>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</si>
  <si>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</si>
  <si>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</si>
  <si>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</si>
  <si>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</si>
  <si>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</si>
  <si>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</si>
  <si>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</si>
  <si>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</si>
  <si>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</si>
  <si>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</si>
  <si>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</si>
  <si>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</si>
  <si>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</si>
  <si>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06710036</t>
  </si>
  <si>
    <t xml:space="preserve"> BEDARRIDES</t>
  </si>
  <si>
    <t>Réseau de contrôle opérationnel</t>
  </si>
  <si>
    <t>facultatif #</t>
  </si>
  <si>
    <t>CODE_OPERATION</t>
  </si>
  <si>
    <t>TYPO_NATIONALE</t>
  </si>
  <si>
    <t>38984189100036</t>
  </si>
  <si>
    <t>SAGE Environnement</t>
  </si>
  <si>
    <t>MP6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</si>
  <si>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</si>
  <si>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</si>
  <si>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</si>
  <si>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</si>
  <si>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</si>
  <si>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</si>
  <si>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</si>
  <si>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</si>
  <si>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</si>
  <si>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</si>
  <si>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</si>
  <si>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</si>
  <si>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</si>
  <si>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</si>
  <si>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</si>
  <si>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</si>
  <si>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</si>
  <si>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</si>
  <si>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</si>
  <si>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</si>
  <si>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</si>
  <si>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</si>
  <si>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</si>
  <si>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</si>
  <si>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</si>
  <si>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</si>
  <si>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</si>
  <si>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</si>
  <si>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</si>
  <si>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</si>
  <si>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</si>
  <si>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algues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</si>
  <si>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</si>
  <si>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</si>
  <si>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</si>
  <si>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</si>
  <si>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</si>
  <si>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</si>
  <si>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</si>
  <si>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</si>
  <si>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</si>
  <si>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indexed="1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</si>
  <si>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Leuctra geniculata</t>
  </si>
  <si>
    <t>33830</t>
  </si>
  <si>
    <t>Goera</t>
  </si>
  <si>
    <t>287</t>
  </si>
  <si>
    <t>Hydropsyche</t>
  </si>
  <si>
    <t>212</t>
  </si>
  <si>
    <t>Hydroptila</t>
  </si>
  <si>
    <t>200</t>
  </si>
  <si>
    <t>Polycentropodidae</t>
  </si>
  <si>
    <t>223</t>
  </si>
  <si>
    <t>Cyrnus</t>
  </si>
  <si>
    <t>224</t>
  </si>
  <si>
    <t>Psychomyia</t>
  </si>
  <si>
    <t>239</t>
  </si>
  <si>
    <t>Baetis</t>
  </si>
  <si>
    <t>364</t>
  </si>
  <si>
    <t>Caenis</t>
  </si>
  <si>
    <t>457</t>
  </si>
  <si>
    <t>Ephemerella ignita</t>
  </si>
  <si>
    <t>451</t>
  </si>
  <si>
    <t>Ephoron</t>
  </si>
  <si>
    <t>496</t>
  </si>
  <si>
    <t>Hydrometra</t>
  </si>
  <si>
    <t>740</t>
  </si>
  <si>
    <t>Elmis</t>
  </si>
  <si>
    <t>618</t>
  </si>
  <si>
    <t>Esolus</t>
  </si>
  <si>
    <t>619</t>
  </si>
  <si>
    <t>Oulimnius</t>
  </si>
  <si>
    <t>622</t>
  </si>
  <si>
    <t>Riolus</t>
  </si>
  <si>
    <t>625</t>
  </si>
  <si>
    <t>Stenelmis</t>
  </si>
  <si>
    <t>617</t>
  </si>
  <si>
    <t>Gyrinidae</t>
  </si>
  <si>
    <t>512</t>
  </si>
  <si>
    <t>Haliplus</t>
  </si>
  <si>
    <t>518</t>
  </si>
  <si>
    <t>Helodidae = Scirtidae</t>
  </si>
  <si>
    <t>634</t>
  </si>
  <si>
    <t>Anthomyidae</t>
  </si>
  <si>
    <t>847</t>
  </si>
  <si>
    <t>Ceratopogonidae</t>
  </si>
  <si>
    <t>819</t>
  </si>
  <si>
    <t>Chironomidae</t>
  </si>
  <si>
    <t>807</t>
  </si>
  <si>
    <t>Dolichopodidae</t>
  </si>
  <si>
    <t>836</t>
  </si>
  <si>
    <t>Limoniidae</t>
  </si>
  <si>
    <t>757</t>
  </si>
  <si>
    <t>Psychodidae</t>
  </si>
  <si>
    <t>783</t>
  </si>
  <si>
    <t>Simuliidae</t>
  </si>
  <si>
    <t>801</t>
  </si>
  <si>
    <t>Tabanidae</t>
  </si>
  <si>
    <t>837</t>
  </si>
  <si>
    <t>Tipulidae</t>
  </si>
  <si>
    <t>753</t>
  </si>
  <si>
    <t>Calopteryx</t>
  </si>
  <si>
    <t>650</t>
  </si>
  <si>
    <t>Onychogomphus</t>
  </si>
  <si>
    <t>682</t>
  </si>
  <si>
    <t>Platycnemis</t>
  </si>
  <si>
    <t>657</t>
  </si>
  <si>
    <t>MALACOSTRACES</t>
  </si>
  <si>
    <t>3270</t>
  </si>
  <si>
    <t>Asellidae</t>
  </si>
  <si>
    <t>880</t>
  </si>
  <si>
    <t>Gammarus</t>
  </si>
  <si>
    <t>892</t>
  </si>
  <si>
    <t>OSTRACODES</t>
  </si>
  <si>
    <t>3170</t>
  </si>
  <si>
    <t>présence</t>
  </si>
  <si>
    <t>HYDRACARIENS = Hydracarina</t>
  </si>
  <si>
    <t>906</t>
  </si>
  <si>
    <t>Corbicula</t>
  </si>
  <si>
    <t>1051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</si>
  <si>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</si>
  <si>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</si>
  <si>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</si>
  <si>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</si>
  <si>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</si>
  <si>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</si>
  <si>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</si>
  <si>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</si>
  <si>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Lymnaeidae</t>
  </si>
  <si>
    <t>998</t>
  </si>
  <si>
    <t>Galba</t>
  </si>
  <si>
    <t>1001</t>
  </si>
  <si>
    <t>Theodoxus</t>
  </si>
  <si>
    <t>967</t>
  </si>
  <si>
    <t>Physa lato-sensu</t>
  </si>
  <si>
    <t>997</t>
  </si>
  <si>
    <t>Erpobdellidae</t>
  </si>
  <si>
    <t>928</t>
  </si>
  <si>
    <t>Glossiphoniidae</t>
  </si>
  <si>
    <t>908</t>
  </si>
  <si>
    <t>Piscicolidae</t>
  </si>
  <si>
    <t>918</t>
  </si>
  <si>
    <t>OLIGOCHAETA</t>
  </si>
  <si>
    <t>933</t>
  </si>
  <si>
    <t>Tricladida</t>
  </si>
  <si>
    <t>1054</t>
  </si>
  <si>
    <t>Dendrocoelidae</t>
  </si>
  <si>
    <t>1071</t>
  </si>
  <si>
    <t>Dugesiidae</t>
  </si>
  <si>
    <t>1055</t>
  </si>
  <si>
    <t>NEMATHELMINTHA</t>
  </si>
  <si>
    <t>3111</t>
  </si>
  <si>
    <t>HYDROZOA</t>
  </si>
  <si>
    <t>3168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</si>
</sst>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"/>
    <numFmt numFmtId="165" formatCode="0.0"/>
    <numFmt numFmtId="166" formatCode="0.0%"/>
  </numFmts>
  <fonts count="42">
    <font>
      <sz val="10"/>
      <name val="Calibri"/>
      <family val="2"/>
    </font>
    <font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6">
    <fill>
      <patternFill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23"/>
      </top>
      <bottom/>
    </border>
    <border>
      <left/>
      <right/>
      <top style="thin">
        <color indexed="23"/>
      </top>
      <bottom/>
    </border>
    <border>
      <left/>
      <right style="thin"/>
      <top style="thin">
        <color indexed="2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/>
      <top/>
      <bottom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/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1" fillId="0" borderId="0">
      <alignment/>
      <protection/>
    </xf>
  </cellStyleXfs>
  <cellXfs count="334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vertical="center"/>
      <protection locked="0"/>
    </xf>
    <xf numFmtId="0" fontId="8" fillId="0" borderId="0" xfId="2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5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center" vertical="center"/>
      <protection locked="0"/>
    </xf>
    <xf numFmtId="0" fontId="5" fillId="4" borderId="8" xfId="0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6" fillId="0" borderId="0" xfId="21" applyFont="1" applyAlignment="1" applyProtection="1">
      <alignment horizontal="center" vertical="center"/>
      <protection locked="0"/>
    </xf>
    <xf numFmtId="0" fontId="10" fillId="3" borderId="13" xfId="0" applyFont="1" applyFill="1" applyBorder="1" applyAlignment="1" applyProtection="1">
      <alignment horizontal="center" vertical="center"/>
      <protection locked="0"/>
    </xf>
    <xf numFmtId="0" fontId="10" fillId="3" borderId="14" xfId="0" applyFont="1" applyFill="1" applyBorder="1" applyAlignment="1" applyProtection="1">
      <alignment horizontal="center" vertical="center"/>
      <protection locked="0"/>
    </xf>
    <xf numFmtId="49" fontId="10" fillId="3" borderId="14" xfId="0" applyNumberFormat="1" applyFont="1" applyFill="1" applyBorder="1" applyAlignment="1" applyProtection="1">
      <alignment horizontal="center" vertical="center"/>
      <protection locked="0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0" fillId="3" borderId="16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 applyProtection="1">
      <alignment horizontal="center" vertical="center"/>
      <protection locked="0"/>
    </xf>
    <xf numFmtId="49" fontId="10" fillId="3" borderId="0" xfId="0" applyNumberFormat="1" applyFont="1" applyFill="1" applyAlignment="1" applyProtection="1">
      <alignment horizontal="center" vertical="center"/>
      <protection locked="0"/>
    </xf>
    <xf numFmtId="0" fontId="10" fillId="3" borderId="17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12" fillId="4" borderId="0" xfId="0" applyFont="1" applyFill="1" applyAlignment="1" applyProtection="1">
      <alignment vertical="center"/>
      <protection locked="0"/>
    </xf>
    <xf numFmtId="0" fontId="13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0" fillId="3" borderId="18" xfId="0" applyFont="1" applyFill="1" applyBorder="1" applyAlignment="1" applyProtection="1">
      <alignment horizontal="center" vertical="center"/>
      <protection locked="0"/>
    </xf>
    <xf numFmtId="0" fontId="10" fillId="3" borderId="19" xfId="0" applyFont="1" applyFill="1" applyBorder="1" applyAlignment="1" applyProtection="1">
      <alignment horizontal="center" vertical="center"/>
      <protection locked="0"/>
    </xf>
    <xf numFmtId="49" fontId="10" fillId="3" borderId="19" xfId="0" applyNumberFormat="1" applyFont="1" applyFill="1" applyBorder="1" applyAlignment="1" applyProtection="1">
      <alignment horizontal="center" vertical="center"/>
      <protection locked="0"/>
    </xf>
    <xf numFmtId="0" fontId="10" fillId="3" borderId="20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vertical="center"/>
      <protection locked="0"/>
    </xf>
    <xf numFmtId="0" fontId="6" fillId="5" borderId="4" xfId="0" applyFont="1" applyFill="1" applyBorder="1" applyAlignment="1" applyProtection="1">
      <alignment vertical="center" wrapText="1"/>
      <protection locked="0"/>
    </xf>
    <xf numFmtId="0" fontId="13" fillId="4" borderId="5" xfId="0" applyFont="1" applyFill="1" applyBorder="1" applyAlignment="1" applyProtection="1">
      <alignment vertical="center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vertical="center"/>
      <protection locked="0"/>
    </xf>
    <xf numFmtId="0" fontId="6" fillId="5" borderId="0" xfId="0" applyFont="1" applyFill="1" applyAlignment="1" applyProtection="1">
      <alignment vertical="center" wrapText="1"/>
      <protection locked="0"/>
    </xf>
    <xf numFmtId="0" fontId="13" fillId="4" borderId="17" xfId="0" applyFont="1" applyFill="1" applyBorder="1" applyAlignment="1" applyProtection="1">
      <alignment vertical="center"/>
      <protection locked="0"/>
    </xf>
    <xf numFmtId="0" fontId="15" fillId="0" borderId="3" xfId="0" applyFont="1" applyBorder="1" applyAlignment="1" applyProtection="1">
      <alignment horizontal="center" vertical="center" wrapText="1"/>
      <protection locked="0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5" xfId="0" applyFont="1" applyBorder="1" applyAlignment="1" applyProtection="1">
      <alignment horizontal="center" vertical="center" wrapText="1"/>
      <protection locked="0"/>
    </xf>
    <xf numFmtId="0" fontId="15" fillId="0" borderId="16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5" fillId="0" borderId="17" xfId="0" applyFont="1" applyBorder="1" applyAlignment="1" applyProtection="1">
      <alignment horizontal="center" vertical="center" wrapText="1"/>
      <protection locked="0"/>
    </xf>
    <xf numFmtId="0" fontId="5" fillId="4" borderId="21" xfId="0" applyFont="1" applyFill="1" applyBorder="1" applyAlignment="1" applyProtection="1">
      <alignment horizontal="left" vertical="center"/>
      <protection locked="0"/>
    </xf>
    <xf numFmtId="0" fontId="10" fillId="3" borderId="22" xfId="0" applyFont="1" applyFill="1" applyBorder="1" applyAlignment="1" applyProtection="1">
      <alignment vertical="center"/>
      <protection locked="0"/>
    </xf>
    <xf numFmtId="0" fontId="4" fillId="3" borderId="16" xfId="0" applyFont="1" applyFill="1" applyBorder="1" applyAlignment="1" applyProtection="1">
      <alignment horizontal="center" vertical="center"/>
      <protection locked="0"/>
    </xf>
    <xf numFmtId="0" fontId="5" fillId="4" borderId="7" xfId="0" applyFont="1" applyFill="1" applyBorder="1" applyAlignment="1" applyProtection="1">
      <alignment horizontal="left" vertical="center"/>
      <protection locked="0"/>
    </xf>
    <xf numFmtId="0" fontId="10" fillId="3" borderId="9" xfId="0" applyFont="1" applyFill="1" applyBorder="1" applyAlignment="1" applyProtection="1">
      <alignment vertical="center"/>
      <protection locked="0"/>
    </xf>
    <xf numFmtId="0" fontId="15" fillId="0" borderId="18" xfId="0" applyFont="1" applyBorder="1" applyAlignment="1" applyProtection="1">
      <alignment horizontal="center" vertical="center" wrapText="1"/>
      <protection locked="0"/>
    </xf>
    <xf numFmtId="0" fontId="15" fillId="0" borderId="19" xfId="0" applyFont="1" applyBorder="1" applyAlignment="1" applyProtection="1">
      <alignment horizontal="center" vertical="center" wrapText="1"/>
      <protection locked="0"/>
    </xf>
    <xf numFmtId="0" fontId="15" fillId="0" borderId="20" xfId="0" applyFont="1" applyBorder="1" applyAlignment="1" applyProtection="1">
      <alignment horizontal="center" vertical="center" wrapTex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0" fontId="10" fillId="6" borderId="9" xfId="0" applyFont="1" applyFill="1" applyBorder="1" applyAlignment="1" applyProtection="1">
      <alignment vertical="center"/>
      <protection locked="0"/>
    </xf>
    <xf numFmtId="0" fontId="15" fillId="0" borderId="0" xfId="0" applyFont="1" applyAlignment="1" applyProtection="1">
      <alignment horizontal="center" vertical="center" wrapText="1"/>
      <protection locked="0"/>
    </xf>
    <xf numFmtId="0" fontId="13" fillId="4" borderId="18" xfId="0" applyFont="1" applyFill="1" applyBorder="1" applyAlignment="1" applyProtection="1">
      <alignment horizontal="left" vertical="center"/>
      <protection locked="0"/>
    </xf>
    <xf numFmtId="0" fontId="13" fillId="4" borderId="19" xfId="0" applyFont="1" applyFill="1" applyBorder="1" applyAlignment="1" applyProtection="1">
      <alignment vertical="center"/>
      <protection locked="0"/>
    </xf>
    <xf numFmtId="0" fontId="14" fillId="4" borderId="19" xfId="0" applyFont="1" applyFill="1" applyBorder="1" applyAlignment="1" applyProtection="1">
      <alignment vertical="center"/>
      <protection locked="0"/>
    </xf>
    <xf numFmtId="0" fontId="6" fillId="5" borderId="19" xfId="0" applyFont="1" applyFill="1" applyBorder="1" applyAlignment="1" applyProtection="1">
      <alignment vertical="center" wrapText="1"/>
      <protection locked="0"/>
    </xf>
    <xf numFmtId="0" fontId="13" fillId="4" borderId="20" xfId="0" applyFont="1" applyFill="1" applyBorder="1" applyAlignment="1" applyProtection="1">
      <alignment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left" vertical="center"/>
      <protection locked="0"/>
    </xf>
    <xf numFmtId="0" fontId="10" fillId="6" borderId="24" xfId="0" applyFont="1" applyFill="1" applyBorder="1" applyAlignment="1" applyProtection="1">
      <alignment vertical="center"/>
      <protection locked="0"/>
    </xf>
    <xf numFmtId="0" fontId="6" fillId="0" borderId="25" xfId="0" applyFont="1" applyBorder="1" applyAlignment="1" applyProtection="1">
      <alignment vertical="center"/>
      <protection locked="0"/>
    </xf>
    <xf numFmtId="0" fontId="9" fillId="4" borderId="7" xfId="0" applyFont="1" applyFill="1" applyBorder="1" applyAlignment="1">
      <alignment horizontal="center" vertical="center"/>
    </xf>
    <xf numFmtId="0" fontId="16" fillId="0" borderId="0" xfId="0" applyFont="1" applyAlignment="1">
      <alignment vertical="center"/>
    </xf>
    <xf numFmtId="164" fontId="16" fillId="0" borderId="0" xfId="0" applyNumberFormat="1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4" fillId="3" borderId="0" xfId="0" applyFont="1" applyFill="1" applyAlignment="1" applyProtection="1">
      <alignment horizontal="center" vertical="center"/>
      <protection locked="0"/>
    </xf>
    <xf numFmtId="0" fontId="10" fillId="7" borderId="0" xfId="0" applyFont="1" applyFill="1" applyAlignment="1" applyProtection="1">
      <alignment horizontal="center" vertical="center"/>
      <protection locked="0"/>
    </xf>
    <xf numFmtId="0" fontId="17" fillId="3" borderId="8" xfId="0" applyFont="1" applyFill="1" applyBorder="1" applyAlignment="1" applyProtection="1">
      <alignment horizontal="left" vertical="center" wrapText="1"/>
      <protection locked="0"/>
    </xf>
    <xf numFmtId="0" fontId="17" fillId="3" borderId="26" xfId="0" applyFont="1" applyFill="1" applyBorder="1" applyAlignment="1" applyProtection="1">
      <alignment horizontal="left" vertical="center" wrapText="1"/>
      <protection locked="0"/>
    </xf>
    <xf numFmtId="0" fontId="17" fillId="3" borderId="27" xfId="0" applyFont="1" applyFill="1" applyBorder="1" applyAlignment="1" applyProtection="1">
      <alignment horizontal="left" vertical="center" wrapText="1"/>
      <protection locked="0"/>
    </xf>
    <xf numFmtId="0" fontId="5" fillId="4" borderId="28" xfId="0" applyFont="1" applyFill="1" applyBorder="1" applyAlignment="1" applyProtection="1">
      <alignment horizontal="center" vertical="center" wrapText="1"/>
      <protection locked="0"/>
    </xf>
    <xf numFmtId="0" fontId="5" fillId="4" borderId="29" xfId="0" applyFont="1" applyFill="1" applyBorder="1" applyAlignment="1" applyProtection="1">
      <alignment horizontal="center" vertical="center" wrapText="1"/>
      <protection locked="0"/>
    </xf>
    <xf numFmtId="0" fontId="5" fillId="4" borderId="30" xfId="0" applyFont="1" applyFill="1" applyBorder="1" applyAlignment="1" applyProtection="1">
      <alignment horizontal="center" vertical="center" wrapText="1"/>
      <protection locked="0"/>
    </xf>
    <xf numFmtId="0" fontId="5" fillId="4" borderId="31" xfId="0" applyFont="1" applyFill="1" applyBorder="1" applyAlignment="1" applyProtection="1">
      <alignment horizontal="center" vertical="center" wrapText="1"/>
      <protection locked="0"/>
    </xf>
    <xf numFmtId="0" fontId="10" fillId="4" borderId="32" xfId="0" applyFont="1" applyFill="1" applyBorder="1" applyAlignment="1" applyProtection="1">
      <alignment horizontal="center" vertical="center"/>
      <protection locked="0"/>
    </xf>
    <xf numFmtId="0" fontId="6" fillId="8" borderId="0" xfId="0" applyFont="1" applyFill="1" applyAlignment="1" applyProtection="1">
      <alignment vertical="center" wrapText="1"/>
      <protection locked="0"/>
    </xf>
    <xf numFmtId="0" fontId="6" fillId="8" borderId="17" xfId="0" applyFont="1" applyFill="1" applyBorder="1" applyAlignment="1" applyProtection="1">
      <alignment vertical="center" wrapText="1"/>
      <protection locked="0"/>
    </xf>
    <xf numFmtId="0" fontId="10" fillId="4" borderId="33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vertical="center" wrapText="1"/>
      <protection locked="0"/>
    </xf>
    <xf numFmtId="0" fontId="13" fillId="4" borderId="3" xfId="0" applyFont="1" applyFill="1" applyBorder="1" applyAlignment="1" applyProtection="1">
      <alignment horizontal="left" vertical="center"/>
      <protection locked="0"/>
    </xf>
    <xf numFmtId="0" fontId="13" fillId="4" borderId="4" xfId="0" applyFont="1" applyFill="1" applyBorder="1" applyAlignment="1" applyProtection="1">
      <alignment horizontal="left" vertical="center"/>
      <protection locked="0"/>
    </xf>
    <xf numFmtId="0" fontId="18" fillId="5" borderId="5" xfId="0" applyFont="1" applyFill="1" applyBorder="1" applyAlignment="1" applyProtection="1">
      <alignment vertical="center" wrapText="1"/>
      <protection locked="0"/>
    </xf>
    <xf numFmtId="0" fontId="13" fillId="4" borderId="16" xfId="0" applyFont="1" applyFill="1" applyBorder="1" applyAlignment="1" applyProtection="1">
      <alignment horizontal="left" vertical="center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8" fillId="5" borderId="17" xfId="0" applyFont="1" applyFill="1" applyBorder="1" applyAlignment="1" applyProtection="1">
      <alignment vertical="center" wrapText="1"/>
      <protection locked="0"/>
    </xf>
    <xf numFmtId="0" fontId="10" fillId="4" borderId="34" xfId="0" applyFont="1" applyFill="1" applyBorder="1" applyAlignment="1" applyProtection="1">
      <alignment horizontal="center" vertical="center"/>
      <protection locked="0"/>
    </xf>
    <xf numFmtId="0" fontId="4" fillId="3" borderId="19" xfId="0" applyFont="1" applyFill="1" applyBorder="1" applyAlignment="1" applyProtection="1">
      <alignment horizontal="center" vertical="center"/>
      <protection locked="0"/>
    </xf>
    <xf numFmtId="0" fontId="6" fillId="8" borderId="19" xfId="0" applyFont="1" applyFill="1" applyBorder="1" applyAlignment="1" applyProtection="1">
      <alignment vertical="center" wrapText="1"/>
      <protection locked="0"/>
    </xf>
    <xf numFmtId="0" fontId="6" fillId="8" borderId="20" xfId="0" applyFont="1" applyFill="1" applyBorder="1" applyAlignment="1" applyProtection="1">
      <alignment vertical="center" wrapText="1"/>
      <protection locked="0"/>
    </xf>
    <xf numFmtId="0" fontId="13" fillId="4" borderId="0" xfId="0" applyFont="1" applyFill="1" applyAlignment="1" applyProtection="1">
      <alignment horizontal="left" vertical="center"/>
      <protection locked="0"/>
    </xf>
    <xf numFmtId="0" fontId="12" fillId="4" borderId="10" xfId="0" applyFont="1" applyFill="1" applyBorder="1" applyAlignment="1" applyProtection="1">
      <alignment horizontal="center" vertical="center"/>
      <protection locked="0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12" fillId="4" borderId="28" xfId="0" applyFont="1" applyFill="1" applyBorder="1" applyAlignment="1" applyProtection="1">
      <alignment horizontal="center" vertical="center"/>
      <protection locked="0"/>
    </xf>
    <xf numFmtId="0" fontId="13" fillId="4" borderId="3" xfId="0" applyFont="1" applyFill="1" applyBorder="1" applyAlignment="1" applyProtection="1">
      <alignment horizontal="center" vertical="center" wrapText="1"/>
      <protection locked="0"/>
    </xf>
    <xf numFmtId="0" fontId="13" fillId="4" borderId="5" xfId="0" applyFont="1" applyFill="1" applyBorder="1" applyAlignment="1" applyProtection="1">
      <alignment horizontal="center" vertical="center" wrapText="1"/>
      <protection locked="0"/>
    </xf>
    <xf numFmtId="0" fontId="13" fillId="4" borderId="35" xfId="0" applyFont="1" applyFill="1" applyBorder="1" applyAlignment="1" applyProtection="1">
      <alignment horizontal="center" vertical="center" wrapText="1"/>
      <protection locked="0"/>
    </xf>
    <xf numFmtId="0" fontId="13" fillId="4" borderId="16" xfId="0" applyFont="1" applyFill="1" applyBorder="1" applyAlignment="1" applyProtection="1">
      <alignment horizontal="center" vertical="center" wrapText="1"/>
      <protection locked="0"/>
    </xf>
    <xf numFmtId="0" fontId="13" fillId="4" borderId="17" xfId="0" applyFont="1" applyFill="1" applyBorder="1" applyAlignment="1" applyProtection="1">
      <alignment horizontal="center" vertical="center" wrapText="1"/>
      <protection locked="0"/>
    </xf>
    <xf numFmtId="0" fontId="13" fillId="4" borderId="36" xfId="0" applyFont="1" applyFill="1" applyBorder="1" applyAlignment="1" applyProtection="1">
      <alignment horizontal="center" vertical="center" wrapText="1"/>
      <protection locked="0"/>
    </xf>
    <xf numFmtId="0" fontId="13" fillId="4" borderId="19" xfId="0" applyFont="1" applyFill="1" applyBorder="1" applyAlignment="1" applyProtection="1">
      <alignment horizontal="left" vertical="center"/>
      <protection locked="0"/>
    </xf>
    <xf numFmtId="0" fontId="6" fillId="5" borderId="20" xfId="0" applyFont="1" applyFill="1" applyBorder="1" applyAlignment="1" applyProtection="1">
      <alignment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3" fillId="4" borderId="37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20" fillId="8" borderId="1" xfId="0" applyFont="1" applyFill="1" applyBorder="1" applyAlignment="1" applyProtection="1">
      <alignment horizontal="center" vertical="center" wrapText="1"/>
      <protection locked="0"/>
    </xf>
    <xf numFmtId="0" fontId="20" fillId="8" borderId="38" xfId="0" applyFont="1" applyFill="1" applyBorder="1" applyAlignment="1" applyProtection="1">
      <alignment horizontal="center" vertical="center" wrapText="1"/>
      <protection locked="0"/>
    </xf>
    <xf numFmtId="0" fontId="20" fillId="8" borderId="2" xfId="0" applyFont="1" applyFill="1" applyBorder="1" applyAlignment="1" applyProtection="1">
      <alignment horizontal="center" vertical="center" wrapText="1"/>
      <protection locked="0"/>
    </xf>
    <xf numFmtId="0" fontId="20" fillId="8" borderId="39" xfId="0" applyFont="1" applyFill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5" borderId="39" xfId="0" applyFont="1" applyFill="1" applyBorder="1" applyAlignment="1" applyProtection="1">
      <alignment horizontal="center" vertical="center" wrapText="1"/>
      <protection locked="0"/>
    </xf>
    <xf numFmtId="0" fontId="6" fillId="5" borderId="40" xfId="0" applyFont="1" applyFill="1" applyBorder="1" applyAlignment="1" applyProtection="1">
      <alignment horizontal="center" vertical="center" wrapText="1"/>
      <protection locked="0"/>
    </xf>
    <xf numFmtId="0" fontId="20" fillId="9" borderId="39" xfId="0" applyFont="1" applyFill="1" applyBorder="1" applyAlignment="1" applyProtection="1">
      <alignment horizontal="center" vertical="center" wrapText="1"/>
      <protection locked="0"/>
    </xf>
    <xf numFmtId="0" fontId="20" fillId="9" borderId="41" xfId="0" applyFont="1" applyFill="1" applyBorder="1" applyAlignment="1" applyProtection="1">
      <alignment horizontal="center" vertical="center" wrapText="1"/>
      <protection locked="0"/>
    </xf>
    <xf numFmtId="0" fontId="20" fillId="9" borderId="40" xfId="0" applyFont="1" applyFill="1" applyBorder="1" applyAlignment="1" applyProtection="1">
      <alignment horizontal="center" vertical="center" wrapText="1"/>
      <protection locked="0"/>
    </xf>
    <xf numFmtId="0" fontId="20" fillId="8" borderId="42" xfId="0" applyFont="1" applyFill="1" applyBorder="1" applyAlignment="1" applyProtection="1">
      <alignment horizontal="center" vertical="center" wrapText="1"/>
      <protection locked="0"/>
    </xf>
    <xf numFmtId="0" fontId="6" fillId="5" borderId="43" xfId="0" applyFont="1" applyFill="1" applyBorder="1" applyAlignment="1" applyProtection="1">
      <alignment horizontal="center" vertical="center" wrapText="1"/>
      <protection locked="0"/>
    </xf>
    <xf numFmtId="0" fontId="6" fillId="5" borderId="44" xfId="0" applyFont="1" applyFill="1" applyBorder="1" applyAlignment="1" applyProtection="1">
      <alignment horizontal="center" vertical="center" wrapText="1"/>
      <protection locked="0"/>
    </xf>
    <xf numFmtId="0" fontId="20" fillId="9" borderId="45" xfId="0" applyFont="1" applyFill="1" applyBorder="1" applyAlignment="1" applyProtection="1">
      <alignment horizontal="center" vertical="center" wrapText="1"/>
      <protection locked="0"/>
    </xf>
    <xf numFmtId="0" fontId="20" fillId="9" borderId="46" xfId="0" applyFont="1" applyFill="1" applyBorder="1" applyAlignment="1" applyProtection="1">
      <alignment horizontal="center" vertical="center" wrapText="1"/>
      <protection locked="0"/>
    </xf>
    <xf numFmtId="0" fontId="20" fillId="9" borderId="47" xfId="0" applyFont="1" applyFill="1" applyBorder="1" applyAlignment="1" applyProtection="1">
      <alignment horizontal="center" vertical="center" wrapText="1"/>
      <protection locked="0"/>
    </xf>
    <xf numFmtId="0" fontId="20" fillId="8" borderId="48" xfId="0" applyFont="1" applyFill="1" applyBorder="1" applyAlignment="1" applyProtection="1">
      <alignment horizontal="center" vertical="center" wrapText="1"/>
      <protection locked="0"/>
    </xf>
    <xf numFmtId="0" fontId="5" fillId="4" borderId="45" xfId="0" applyFont="1" applyFill="1" applyBorder="1" applyAlignment="1" applyProtection="1">
      <alignment horizontal="center" vertical="center"/>
      <protection locked="0"/>
    </xf>
    <xf numFmtId="0" fontId="5" fillId="4" borderId="47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5" fillId="4" borderId="41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49" xfId="0" applyFont="1" applyFill="1" applyBorder="1" applyAlignment="1" applyProtection="1">
      <alignment horizontal="center" vertical="center" wrapText="1"/>
      <protection locked="0"/>
    </xf>
    <xf numFmtId="0" fontId="6" fillId="8" borderId="49" xfId="0" applyFont="1" applyFill="1" applyBorder="1" applyAlignment="1" applyProtection="1">
      <alignment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10" borderId="49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21" applyFont="1" applyAlignment="1" applyProtection="1">
      <alignment horizontal="center" vertical="center" wrapText="1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46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 wrapText="1"/>
      <protection locked="0"/>
    </xf>
    <xf numFmtId="0" fontId="6" fillId="8" borderId="42" xfId="0" applyFont="1" applyFill="1" applyBorder="1" applyAlignment="1" applyProtection="1">
      <alignment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53" xfId="0" applyFont="1" applyFill="1" applyBorder="1" applyAlignment="1" applyProtection="1">
      <alignment horizontal="center" vertical="center"/>
      <protection locked="0"/>
    </xf>
    <xf numFmtId="0" fontId="5" fillId="10" borderId="48" xfId="0" applyFont="1" applyFill="1" applyBorder="1" applyAlignment="1" applyProtection="1">
      <alignment horizontal="center" vertical="center" wrapText="1"/>
      <protection locked="0"/>
    </xf>
    <xf numFmtId="0" fontId="10" fillId="4" borderId="54" xfId="0" applyFont="1" applyFill="1" applyBorder="1" applyAlignment="1" applyProtection="1">
      <alignment horizontal="left" vertical="center" wrapText="1"/>
      <protection locked="0"/>
    </xf>
    <xf numFmtId="0" fontId="10" fillId="4" borderId="55" xfId="0" applyFont="1" applyFill="1" applyBorder="1" applyAlignment="1" applyProtection="1">
      <alignment horizontal="left" vertical="center" wrapText="1"/>
      <protection locked="0"/>
    </xf>
    <xf numFmtId="0" fontId="10" fillId="4" borderId="56" xfId="0" applyFont="1" applyFill="1" applyBorder="1" applyAlignment="1" applyProtection="1">
      <alignment horizontal="center" vertical="center" wrapText="1"/>
      <protection locked="0"/>
    </xf>
    <xf numFmtId="0" fontId="10" fillId="4" borderId="57" xfId="0" applyFont="1" applyFill="1" applyBorder="1" applyAlignment="1" applyProtection="1">
      <alignment horizontal="center" vertical="center" wrapText="1"/>
      <protection locked="0"/>
    </xf>
    <xf numFmtId="0" fontId="6" fillId="0" borderId="57" xfId="0" applyFont="1" applyBorder="1" applyAlignment="1" applyProtection="1">
      <alignment vertical="center" wrapText="1"/>
      <protection locked="0"/>
    </xf>
    <xf numFmtId="0" fontId="6" fillId="0" borderId="54" xfId="0" applyFont="1" applyBorder="1" applyAlignment="1" applyProtection="1">
      <alignment vertical="center" wrapText="1"/>
      <protection locked="0"/>
    </xf>
    <xf numFmtId="0" fontId="6" fillId="0" borderId="58" xfId="0" applyFont="1" applyBorder="1" applyAlignment="1" applyProtection="1">
      <alignment vertical="center" wrapText="1"/>
      <protection locked="0"/>
    </xf>
    <xf numFmtId="0" fontId="6" fillId="0" borderId="59" xfId="0" applyFont="1" applyBorder="1" applyAlignment="1" applyProtection="1">
      <alignment vertical="center" wrapText="1"/>
      <protection locked="0"/>
    </xf>
    <xf numFmtId="0" fontId="10" fillId="4" borderId="60" xfId="0" applyFont="1" applyFill="1" applyBorder="1" applyAlignment="1" applyProtection="1">
      <alignment horizontal="left" vertical="center" wrapText="1"/>
      <protection locked="0"/>
    </xf>
    <xf numFmtId="0" fontId="10" fillId="4" borderId="61" xfId="0" applyFont="1" applyFill="1" applyBorder="1" applyAlignment="1" applyProtection="1">
      <alignment horizontal="left" vertical="center" wrapText="1"/>
      <protection locked="0"/>
    </xf>
    <xf numFmtId="0" fontId="10" fillId="4" borderId="11" xfId="0" applyFont="1" applyFill="1" applyBorder="1" applyAlignment="1" applyProtection="1">
      <alignment horizontal="center" vertical="center" wrapText="1"/>
      <protection locked="0"/>
    </xf>
    <xf numFmtId="0" fontId="10" fillId="4" borderId="62" xfId="0" applyFont="1" applyFill="1" applyBorder="1" applyAlignment="1" applyProtection="1">
      <alignment horizontal="center" vertical="center" wrapText="1"/>
      <protection locked="0"/>
    </xf>
    <xf numFmtId="0" fontId="6" fillId="0" borderId="62" xfId="0" applyFont="1" applyBorder="1" applyAlignment="1" applyProtection="1">
      <alignment vertical="center" wrapText="1"/>
      <protection locked="0"/>
    </xf>
    <xf numFmtId="0" fontId="6" fillId="0" borderId="60" xfId="0" applyFont="1" applyBorder="1" applyAlignment="1" applyProtection="1">
      <alignment vertical="center" wrapText="1"/>
      <protection locked="0"/>
    </xf>
    <xf numFmtId="0" fontId="6" fillId="0" borderId="63" xfId="0" applyFont="1" applyBorder="1" applyAlignment="1" applyProtection="1">
      <alignment vertical="center" wrapText="1"/>
      <protection locked="0"/>
    </xf>
    <xf numFmtId="0" fontId="6" fillId="0" borderId="64" xfId="0" applyFont="1" applyBorder="1" applyAlignment="1" applyProtection="1">
      <alignment vertical="center" wrapText="1"/>
      <protection locked="0"/>
    </xf>
    <xf numFmtId="0" fontId="10" fillId="0" borderId="11" xfId="0" applyFont="1" applyBorder="1" applyAlignment="1" applyProtection="1">
      <alignment horizontal="center" vertical="center" wrapText="1"/>
      <protection locked="0"/>
    </xf>
    <xf numFmtId="0" fontId="10" fillId="4" borderId="65" xfId="0" applyFont="1" applyFill="1" applyBorder="1" applyAlignment="1" applyProtection="1">
      <alignment horizontal="left" vertical="center" wrapText="1"/>
      <protection locked="0"/>
    </xf>
    <xf numFmtId="0" fontId="10" fillId="4" borderId="66" xfId="0" applyFont="1" applyFill="1" applyBorder="1" applyAlignment="1" applyProtection="1">
      <alignment horizontal="left" vertical="center" wrapText="1"/>
      <protection locked="0"/>
    </xf>
    <xf numFmtId="0" fontId="6" fillId="0" borderId="67" xfId="0" applyFont="1" applyBorder="1" applyAlignment="1" applyProtection="1">
      <alignment horizontal="center" vertical="center" wrapText="1"/>
      <protection locked="0"/>
    </xf>
    <xf numFmtId="0" fontId="10" fillId="4" borderId="68" xfId="0" applyFont="1" applyFill="1" applyBorder="1" applyAlignment="1" applyProtection="1">
      <alignment horizontal="center" vertical="center" wrapText="1"/>
      <protection locked="0"/>
    </xf>
    <xf numFmtId="0" fontId="6" fillId="0" borderId="68" xfId="0" applyFont="1" applyBorder="1" applyAlignment="1" applyProtection="1">
      <alignment vertical="center" wrapText="1"/>
      <protection locked="0"/>
    </xf>
    <xf numFmtId="0" fontId="6" fillId="0" borderId="65" xfId="0" applyFont="1" applyBorder="1" applyAlignment="1" applyProtection="1">
      <alignment vertical="center" wrapText="1"/>
      <protection locked="0"/>
    </xf>
    <xf numFmtId="0" fontId="6" fillId="0" borderId="69" xfId="0" applyFont="1" applyBorder="1" applyAlignment="1" applyProtection="1">
      <alignment vertical="center" wrapText="1"/>
      <protection locked="0"/>
    </xf>
    <xf numFmtId="0" fontId="6" fillId="0" borderId="70" xfId="0" applyFont="1" applyBorder="1" applyAlignment="1" applyProtection="1">
      <alignment vertical="center" wrapText="1"/>
      <protection locked="0"/>
    </xf>
    <xf numFmtId="0" fontId="20" fillId="8" borderId="71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alignment horizontal="center" vertical="center" wrapText="1"/>
      <protection locked="0"/>
    </xf>
    <xf numFmtId="0" fontId="21" fillId="11" borderId="1" xfId="0" applyFont="1" applyFill="1" applyBorder="1" applyAlignment="1">
      <alignment horizontal="left" vertical="center"/>
    </xf>
    <xf numFmtId="0" fontId="21" fillId="11" borderId="38" xfId="0" applyFont="1" applyFill="1" applyBorder="1" applyAlignment="1">
      <alignment horizontal="left" vertical="center"/>
    </xf>
    <xf numFmtId="0" fontId="21" fillId="11" borderId="2" xfId="0" applyFont="1" applyFill="1" applyBorder="1" applyAlignment="1">
      <alignment horizontal="left" vertical="center"/>
    </xf>
    <xf numFmtId="0" fontId="22" fillId="0" borderId="0" xfId="0" applyFont="1" applyAlignment="1">
      <alignment vertical="center"/>
    </xf>
    <xf numFmtId="0" fontId="1" fillId="0" borderId="0" xfId="20" applyFont="1" applyAlignment="1">
      <alignment horizontal="center"/>
      <protection/>
    </xf>
    <xf numFmtId="0" fontId="23" fillId="0" borderId="4" xfId="20" applyFont="1" applyBorder="1" applyAlignment="1">
      <alignment horizontal="center"/>
      <protection/>
    </xf>
    <xf numFmtId="0" fontId="23" fillId="0" borderId="5" xfId="20" applyFont="1" applyBorder="1" applyAlignment="1">
      <alignment horizontal="center"/>
      <protection/>
    </xf>
    <xf numFmtId="0" fontId="22" fillId="0" borderId="0" xfId="21" applyFont="1" applyAlignment="1">
      <alignment vertical="center"/>
      <protection/>
    </xf>
    <xf numFmtId="0" fontId="24" fillId="0" borderId="1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26" fillId="4" borderId="0" xfId="0" applyFont="1" applyFill="1" applyAlignment="1">
      <alignment vertical="center"/>
    </xf>
    <xf numFmtId="0" fontId="19" fillId="4" borderId="0" xfId="0" applyFont="1" applyFill="1" applyAlignment="1">
      <alignment vertical="center"/>
    </xf>
    <xf numFmtId="0" fontId="27" fillId="4" borderId="3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28" fillId="0" borderId="35" xfId="0" applyFont="1" applyBorder="1" applyAlignment="1">
      <alignment horizontal="center" vertical="center" wrapText="1"/>
    </xf>
    <xf numFmtId="0" fontId="27" fillId="4" borderId="4" xfId="0" applyFont="1" applyFill="1" applyBorder="1" applyAlignment="1">
      <alignment horizontal="left" vertical="center"/>
    </xf>
    <xf numFmtId="0" fontId="19" fillId="4" borderId="4" xfId="0" applyFont="1" applyFill="1" applyBorder="1" applyAlignment="1">
      <alignment horizontal="left" vertical="center"/>
    </xf>
    <xf numFmtId="0" fontId="19" fillId="4" borderId="5" xfId="0" applyFont="1" applyFill="1" applyBorder="1" applyAlignment="1">
      <alignment horizontal="left" vertical="center"/>
    </xf>
    <xf numFmtId="0" fontId="28" fillId="12" borderId="35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7" fillId="4" borderId="16" xfId="0" applyFont="1" applyFill="1" applyBorder="1" applyAlignment="1">
      <alignment horizontal="left" vertical="center"/>
    </xf>
    <xf numFmtId="0" fontId="19" fillId="4" borderId="0" xfId="0" applyFont="1" applyFill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8" fillId="0" borderId="36" xfId="0" applyFont="1" applyBorder="1" applyAlignment="1">
      <alignment horizontal="center" vertical="center" wrapText="1"/>
    </xf>
    <xf numFmtId="0" fontId="27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left" vertical="center"/>
    </xf>
    <xf numFmtId="0" fontId="19" fillId="4" borderId="17" xfId="0" applyFont="1" applyFill="1" applyBorder="1" applyAlignment="1">
      <alignment horizontal="left" vertical="center"/>
    </xf>
    <xf numFmtId="0" fontId="28" fillId="12" borderId="36" xfId="0" applyFont="1" applyFill="1" applyBorder="1" applyAlignment="1">
      <alignment horizontal="center" vertical="center" wrapText="1"/>
    </xf>
    <xf numFmtId="0" fontId="27" fillId="4" borderId="19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horizontal="left" vertical="center"/>
    </xf>
    <xf numFmtId="0" fontId="19" fillId="4" borderId="20" xfId="0" applyFont="1" applyFill="1" applyBorder="1" applyAlignment="1">
      <alignment horizontal="left" vertical="center"/>
    </xf>
    <xf numFmtId="0" fontId="28" fillId="12" borderId="37" xfId="0" applyFont="1" applyFill="1" applyBorder="1" applyAlignment="1">
      <alignment horizontal="center" vertical="center" wrapText="1"/>
    </xf>
    <xf numFmtId="0" fontId="27" fillId="4" borderId="18" xfId="0" applyFont="1" applyFill="1" applyBorder="1" applyAlignment="1">
      <alignment horizontal="left"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29" fillId="4" borderId="0" xfId="0" applyFont="1" applyFill="1" applyAlignment="1">
      <alignment vertical="center"/>
    </xf>
    <xf numFmtId="0" fontId="30" fillId="3" borderId="28" xfId="0" applyFont="1" applyFill="1" applyBorder="1" applyAlignment="1">
      <alignment horizontal="center" vertical="center"/>
    </xf>
    <xf numFmtId="0" fontId="31" fillId="7" borderId="28" xfId="0" applyFont="1" applyFill="1" applyBorder="1" applyAlignment="1">
      <alignment horizontal="center" vertical="center"/>
    </xf>
    <xf numFmtId="0" fontId="32" fillId="0" borderId="0" xfId="0" applyFont="1" applyAlignment="1">
      <alignment vertical="center"/>
    </xf>
    <xf numFmtId="0" fontId="9" fillId="4" borderId="28" xfId="0" applyFont="1" applyFill="1" applyBorder="1" applyAlignment="1">
      <alignment horizontal="center" vertical="center"/>
    </xf>
    <xf numFmtId="0" fontId="1" fillId="0" borderId="0" xfId="21" applyAlignment="1">
      <alignment horizontal="center" vertical="center"/>
      <protection/>
    </xf>
    <xf numFmtId="49" fontId="17" fillId="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3" borderId="28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" fillId="0" borderId="0" xfId="20" applyFont="1" applyAlignment="1">
      <alignment horizontal="center" wrapText="1"/>
      <protection/>
    </xf>
    <xf numFmtId="0" fontId="17" fillId="13" borderId="35" xfId="0" applyFont="1" applyFill="1" applyBorder="1" applyAlignment="1" applyProtection="1">
      <alignment horizontal="center" vertical="center" wrapText="1"/>
      <protection locked="0"/>
    </xf>
    <xf numFmtId="0" fontId="17" fillId="13" borderId="35" xfId="0" applyFont="1" applyFill="1" applyBorder="1" applyAlignment="1" applyProtection="1" quotePrefix="1">
      <alignment horizontal="center" vertical="center" wrapText="1"/>
      <protection locked="0"/>
    </xf>
    <xf numFmtId="49" fontId="17" fillId="1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28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28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0" fontId="17" fillId="0" borderId="4" xfId="0" applyFont="1" applyBorder="1" applyAlignment="1">
      <alignment horizontal="center" vertical="center" wrapText="1"/>
    </xf>
    <xf numFmtId="14" fontId="17" fillId="0" borderId="4" xfId="0" applyNumberFormat="1" applyFont="1" applyBorder="1" applyAlignment="1">
      <alignment horizontal="center" vertical="center" wrapText="1"/>
    </xf>
    <xf numFmtId="14" fontId="17" fillId="0" borderId="0" xfId="0" applyNumberFormat="1" applyFont="1" applyAlignment="1">
      <alignment horizontal="center" vertical="center" wrapText="1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29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9" fillId="4" borderId="4" xfId="0" applyFont="1" applyFill="1" applyBorder="1" applyAlignment="1">
      <alignment vertical="center"/>
    </xf>
    <xf numFmtId="0" fontId="19" fillId="4" borderId="5" xfId="0" applyFont="1" applyFill="1" applyBorder="1" applyAlignment="1">
      <alignment vertical="center"/>
    </xf>
    <xf numFmtId="0" fontId="33" fillId="0" borderId="0" xfId="0" applyFont="1" applyAlignment="1">
      <alignment vertical="center"/>
    </xf>
    <xf numFmtId="9" fontId="33" fillId="0" borderId="0" xfId="0" applyNumberFormat="1" applyFont="1" applyAlignment="1">
      <alignment vertical="center"/>
    </xf>
    <xf numFmtId="0" fontId="19" fillId="4" borderId="17" xfId="0" applyFont="1" applyFill="1" applyBorder="1" applyAlignment="1">
      <alignment vertical="center"/>
    </xf>
    <xf numFmtId="0" fontId="24" fillId="0" borderId="38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27" fillId="4" borderId="10" xfId="0" applyFont="1" applyFill="1" applyBorder="1" applyAlignment="1">
      <alignment horizontal="left" vertical="center"/>
    </xf>
    <xf numFmtId="0" fontId="19" fillId="4" borderId="11" xfId="0" applyFont="1" applyFill="1" applyBorder="1" applyAlignment="1">
      <alignment horizontal="left" vertical="center"/>
    </xf>
    <xf numFmtId="0" fontId="29" fillId="4" borderId="19" xfId="0" applyFont="1" applyFill="1" applyBorder="1" applyAlignment="1">
      <alignment vertical="center"/>
    </xf>
    <xf numFmtId="0" fontId="19" fillId="4" borderId="19" xfId="0" applyFont="1" applyFill="1" applyBorder="1" applyAlignment="1">
      <alignment vertical="center"/>
    </xf>
    <xf numFmtId="0" fontId="19" fillId="4" borderId="20" xfId="0" applyFont="1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0" fillId="3" borderId="28" xfId="0" applyFont="1" applyFill="1" applyBorder="1" applyAlignment="1">
      <alignment horizontal="center" vertical="center" wrapText="1"/>
    </xf>
    <xf numFmtId="0" fontId="9" fillId="4" borderId="7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73" xfId="0" applyFont="1" applyFill="1" applyBorder="1" applyAlignment="1">
      <alignment horizontal="center" vertical="center" wrapText="1"/>
    </xf>
    <xf numFmtId="0" fontId="9" fillId="4" borderId="74" xfId="0" applyFont="1" applyFill="1" applyBorder="1" applyAlignment="1">
      <alignment horizontal="center" vertical="center" wrapText="1"/>
    </xf>
    <xf numFmtId="0" fontId="31" fillId="7" borderId="28" xfId="0" applyFont="1" applyFill="1" applyBorder="1" applyAlignment="1">
      <alignment horizontal="center" vertical="center" wrapText="1"/>
    </xf>
    <xf numFmtId="14" fontId="31" fillId="7" borderId="28" xfId="0" applyNumberFormat="1" applyFont="1" applyFill="1" applyBorder="1" applyAlignment="1">
      <alignment horizontal="center" vertical="center" wrapText="1"/>
    </xf>
    <xf numFmtId="0" fontId="17" fillId="3" borderId="7" xfId="0" applyFont="1" applyFill="1" applyBorder="1" applyAlignment="1" applyProtection="1">
      <alignment horizontal="center" vertical="center" wrapText="1"/>
      <protection locked="0"/>
    </xf>
    <xf numFmtId="0" fontId="31" fillId="4" borderId="7" xfId="0" applyFont="1" applyFill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center" wrapText="1"/>
    </xf>
    <xf numFmtId="165" fontId="17" fillId="3" borderId="75" xfId="0" applyNumberFormat="1" applyFont="1" applyFill="1" applyBorder="1" applyAlignment="1" applyProtection="1">
      <alignment vertical="center"/>
      <protection locked="0"/>
    </xf>
    <xf numFmtId="165" fontId="17" fillId="3" borderId="7" xfId="0" applyNumberFormat="1" applyFont="1" applyFill="1" applyBorder="1" applyAlignment="1" applyProtection="1">
      <alignment vertical="center"/>
      <protection locked="0"/>
    </xf>
    <xf numFmtId="0" fontId="31" fillId="4" borderId="76" xfId="0" applyFont="1" applyFill="1" applyBorder="1" applyAlignment="1">
      <alignment horizontal="left" vertical="center" wrapText="1"/>
    </xf>
    <xf numFmtId="0" fontId="22" fillId="0" borderId="76" xfId="0" applyFont="1" applyBorder="1" applyAlignment="1">
      <alignment horizontal="center" vertical="center" wrapText="1"/>
    </xf>
    <xf numFmtId="165" fontId="17" fillId="3" borderId="76" xfId="0" applyNumberFormat="1" applyFont="1" applyFill="1" applyBorder="1" applyAlignment="1" applyProtection="1">
      <alignment vertical="center"/>
      <protection locked="0"/>
    </xf>
    <xf numFmtId="0" fontId="35" fillId="0" borderId="10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166" fontId="35" fillId="0" borderId="28" xfId="0" applyNumberFormat="1" applyFont="1" applyBorder="1" applyAlignment="1">
      <alignment vertical="center"/>
    </xf>
    <xf numFmtId="0" fontId="24" fillId="0" borderId="38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vertical="center"/>
    </xf>
    <xf numFmtId="0" fontId="40" fillId="4" borderId="28" xfId="0" applyFont="1" applyFill="1" applyBorder="1" applyAlignment="1">
      <alignment horizontal="center" vertical="center"/>
    </xf>
    <xf numFmtId="0" fontId="19" fillId="4" borderId="35" xfId="0" applyFont="1" applyFill="1" applyBorder="1" applyAlignment="1">
      <alignment horizontal="center" vertical="center" wrapText="1"/>
    </xf>
    <xf numFmtId="0" fontId="19" fillId="4" borderId="36" xfId="0" applyFont="1" applyFill="1" applyBorder="1" applyAlignment="1">
      <alignment horizontal="center" vertical="center" wrapText="1"/>
    </xf>
    <xf numFmtId="0" fontId="37" fillId="0" borderId="0" xfId="0" applyFont="1" applyAlignment="1">
      <alignment vertical="center"/>
    </xf>
    <xf numFmtId="0" fontId="19" fillId="4" borderId="37" xfId="0" applyFont="1" applyFill="1" applyBorder="1" applyAlignment="1">
      <alignment horizontal="center" vertical="center" wrapText="1"/>
    </xf>
    <xf numFmtId="0" fontId="38" fillId="4" borderId="19" xfId="0" applyFont="1" applyFill="1" applyBorder="1" applyAlignment="1">
      <alignment vertical="center"/>
    </xf>
    <xf numFmtId="0" fontId="22" fillId="0" borderId="25" xfId="0" applyFont="1" applyBorder="1" applyAlignment="1">
      <alignment vertical="center"/>
    </xf>
    <xf numFmtId="0" fontId="30" fillId="0" borderId="19" xfId="0" applyFont="1" applyBorder="1" applyAlignment="1">
      <alignment horizontal="center" vertical="center"/>
    </xf>
    <xf numFmtId="0" fontId="9" fillId="4" borderId="37" xfId="0" applyFont="1" applyFill="1" applyBorder="1" applyAlignment="1">
      <alignment horizontal="center" vertical="center"/>
    </xf>
    <xf numFmtId="0" fontId="31" fillId="14" borderId="28" xfId="0" applyFont="1" applyFill="1" applyBorder="1" applyAlignment="1">
      <alignment vertical="center"/>
    </xf>
    <xf numFmtId="14" fontId="31" fillId="14" borderId="10" xfId="0" applyNumberFormat="1" applyFont="1" applyFill="1" applyBorder="1" applyAlignment="1">
      <alignment horizontal="center" vertical="center"/>
    </xf>
    <xf numFmtId="0" fontId="31" fillId="4" borderId="28" xfId="0" applyFont="1" applyFill="1" applyBorder="1" applyAlignment="1">
      <alignment horizontal="center" vertical="center"/>
    </xf>
    <xf numFmtId="0" fontId="16" fillId="0" borderId="0" xfId="0" applyFont="1"/>
    <xf numFmtId="164" fontId="16" fillId="0" borderId="0" xfId="0" applyNumberFormat="1" applyFont="1"/>
    <xf numFmtId="0" fontId="17" fillId="0" borderId="0" xfId="0" applyFont="1" applyAlignment="1">
      <alignment vertical="center"/>
    </xf>
    <xf numFmtId="165" fontId="17" fillId="0" borderId="0" xfId="0" applyNumberFormat="1" applyFont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7" fillId="15" borderId="3" xfId="0" applyFont="1" applyFill="1" applyBorder="1" applyAlignment="1">
      <alignment horizontal="left" vertical="center"/>
    </xf>
    <xf numFmtId="0" fontId="38" fillId="4" borderId="4" xfId="0" applyFont="1" applyFill="1" applyBorder="1" applyAlignment="1">
      <alignment vertical="center"/>
    </xf>
    <xf numFmtId="0" fontId="27" fillId="15" borderId="16" xfId="0" applyFont="1" applyFill="1" applyBorder="1" applyAlignment="1">
      <alignment horizontal="left" vertical="center"/>
    </xf>
    <xf numFmtId="0" fontId="38" fillId="4" borderId="0" xfId="0" applyFont="1" applyFill="1" applyAlignment="1">
      <alignment vertical="center"/>
    </xf>
    <xf numFmtId="0" fontId="27" fillId="15" borderId="18" xfId="0" applyFont="1" applyFill="1" applyBorder="1" applyAlignment="1">
      <alignment horizontal="left" vertical="center"/>
    </xf>
    <xf numFmtId="0" fontId="30" fillId="3" borderId="10" xfId="0" applyFont="1" applyFill="1" applyBorder="1" applyAlignment="1">
      <alignment horizontal="center" vertical="center" wrapText="1"/>
    </xf>
    <xf numFmtId="0" fontId="30" fillId="3" borderId="11" xfId="0" applyFont="1" applyFill="1" applyBorder="1" applyAlignment="1">
      <alignment horizontal="center" vertical="center" wrapText="1"/>
    </xf>
    <xf numFmtId="0" fontId="30" fillId="3" borderId="12" xfId="0" applyFont="1" applyFill="1" applyBorder="1" applyAlignment="1">
      <alignment horizontal="center" vertical="center" wrapText="1"/>
    </xf>
    <xf numFmtId="0" fontId="41" fillId="6" borderId="10" xfId="0" applyFont="1" applyFill="1" applyBorder="1" applyAlignment="1">
      <alignment horizontal="center" vertical="center" wrapText="1"/>
    </xf>
    <xf numFmtId="0" fontId="41" fillId="6" borderId="11" xfId="0" applyFont="1" applyFill="1" applyBorder="1" applyAlignment="1">
      <alignment horizontal="center" vertical="center" wrapText="1"/>
    </xf>
    <xf numFmtId="0" fontId="41" fillId="6" borderId="12" xfId="0" applyFont="1" applyFill="1" applyBorder="1" applyAlignment="1">
      <alignment horizontal="center" vertical="center" wrapText="1"/>
    </xf>
    <xf numFmtId="0" fontId="9" fillId="4" borderId="75" xfId="0" applyFont="1" applyFill="1" applyBorder="1" applyAlignment="1">
      <alignment horizontal="center" vertical="center"/>
    </xf>
    <xf numFmtId="0" fontId="9" fillId="4" borderId="77" xfId="0" applyFont="1" applyFill="1" applyBorder="1" applyAlignment="1">
      <alignment horizontal="center" vertical="center"/>
    </xf>
    <xf numFmtId="0" fontId="31" fillId="14" borderId="7" xfId="0" applyFont="1" applyFill="1" applyBorder="1" applyAlignment="1">
      <alignment vertical="center"/>
    </xf>
    <xf numFmtId="14" fontId="31" fillId="14" borderId="7" xfId="0" applyNumberFormat="1" applyFont="1" applyFill="1" applyBorder="1" applyAlignment="1">
      <alignment vertical="center"/>
    </xf>
    <xf numFmtId="49" fontId="17" fillId="3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Normal_Protocole_Invert_RCS_V4_Mars1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RCO%20ETE%202019\6%20-%20RE%20en%20cours\19035%20JUIN\19035%20GLEBE\19035_GLEBE_19-06-19_Inv_RE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RE invertebres"/>
      <sheetName val="Fiches AERMC"/>
      <sheetName val="Fiche reco"/>
      <sheetName val="IRSTEA terrain"/>
      <sheetName val="IRSTEA determination"/>
    </sheetNames>
    <sheetDataSet>
      <sheetData sheetId="0">
        <row r="5">
          <cell r="E5" t="str">
            <v>GLEBE</v>
          </cell>
          <cell r="L5">
            <v>43635</v>
          </cell>
        </row>
        <row r="23">
          <cell r="M23" t="str">
            <v>AERMC</v>
          </cell>
          <cell r="Q23" t="str">
            <v>18690155900069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49E15E-C171-456E-A488-B738F445ED73}">
  <sheetPr>
    <tabColor theme="9" tint="0.39998000860214233"/>
  </sheetPr>
  <dimension ref="A1:IV90"/>
  <sheetViews>
    <sheetView tabSelected="1" view="pageBreakPreview" zoomScale="85" zoomScaleSheetLayoutView="85" workbookViewId="0" topLeftCell="A1">
      <selection activeCell="A1" sqref="A1:XFD1048576"/>
    </sheetView>
  </sheetViews>
  <sheetFormatPr defaultColWidth="9.00390625" defaultRowHeight="12.75"/>
  <cols>
    <col min="1" max="1" width="25.8515625" style="35" customWidth="1"/>
    <col min="2" max="2" width="17.28125" style="35" bestFit="1" customWidth="1"/>
    <col min="3" max="3" width="15.28125" style="35" customWidth="1"/>
    <col min="4" max="4" width="11.57421875" style="35" bestFit="1" customWidth="1"/>
    <col min="5" max="8" width="19.140625" style="35" customWidth="1"/>
    <col min="9" max="9" width="11.7109375" style="35" bestFit="1" customWidth="1"/>
    <col min="10" max="10" width="22.00390625" style="35" bestFit="1" customWidth="1"/>
    <col min="11" max="11" width="23.140625" style="35" customWidth="1"/>
    <col min="12" max="12" width="17.140625" style="35" bestFit="1" customWidth="1"/>
    <col min="13" max="13" width="11.7109375" style="35" bestFit="1" customWidth="1"/>
    <col min="14" max="14" width="16.8515625" style="35" bestFit="1" customWidth="1"/>
    <col min="15" max="15" width="13.28125" style="35" bestFit="1" customWidth="1"/>
    <col min="16" max="16" width="11.00390625" style="35" bestFit="1" customWidth="1"/>
    <col min="17" max="17" width="18.57421875" style="35" bestFit="1" customWidth="1"/>
    <col min="18" max="18" width="13.421875" style="35" bestFit="1" customWidth="1"/>
    <col min="19" max="16384" width="9.00390625" style="35" customWidth="1"/>
  </cols>
  <sheetData>
    <row r="1" spans="1:256" s="9" customFormat="1" ht="18.75" thickBot="1">
      <c r="A1" s="1" t="s">
        <v>0</v>
      </c>
      <c r="B1" s="2"/>
      <c r="C1" s="3"/>
      <c r="D1" s="3"/>
      <c r="E1" s="3"/>
      <c r="F1" s="3"/>
      <c r="G1" s="3"/>
      <c r="H1" s="3"/>
      <c r="I1" s="4" t="s">
        <v>1</v>
      </c>
      <c r="J1" s="5" t="s">
        <v>0</v>
      </c>
      <c r="K1" s="6"/>
      <c r="L1" s="3"/>
      <c r="M1" s="3"/>
      <c r="N1" s="3"/>
      <c r="O1" s="3"/>
      <c r="P1" s="7"/>
      <c r="Q1" s="8"/>
      <c r="R1" s="4" t="s">
        <v>2</v>
      </c>
      <c r="S1" s="8"/>
      <c r="T1" s="8"/>
      <c r="U1" s="8"/>
      <c r="V1" s="8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:256" s="9" customFormat="1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"/>
      <c r="Q2" s="11"/>
      <c r="R2" s="11"/>
      <c r="S2" s="11"/>
      <c r="T2" s="11"/>
      <c r="U2" s="11"/>
      <c r="V2" s="11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1:256" s="9" customFormat="1" ht="12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11"/>
      <c r="U3" s="11"/>
      <c r="V3" s="11"/>
      <c r="W3" s="11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  <c r="IR3" s="7"/>
      <c r="IS3" s="7"/>
      <c r="IT3" s="7"/>
      <c r="IU3" s="7"/>
      <c r="IV3" s="7"/>
    </row>
    <row r="4" spans="1:256" s="9" customFormat="1" ht="12.75">
      <c r="A4" s="12" t="s">
        <v>3</v>
      </c>
      <c r="B4" s="13" t="s">
        <v>3</v>
      </c>
      <c r="C4" s="13" t="s">
        <v>3</v>
      </c>
      <c r="D4" s="13" t="s">
        <v>3</v>
      </c>
      <c r="E4" s="14" t="s">
        <v>3</v>
      </c>
      <c r="F4" s="15" t="s">
        <v>3</v>
      </c>
      <c r="G4" s="14" t="s">
        <v>3</v>
      </c>
      <c r="H4" s="15" t="s">
        <v>3</v>
      </c>
      <c r="I4" s="7"/>
      <c r="J4" s="7"/>
      <c r="K4" s="7"/>
      <c r="L4" s="7"/>
      <c r="M4" s="7"/>
      <c r="N4" s="7"/>
      <c r="O4" s="7"/>
      <c r="P4" s="7"/>
      <c r="Q4" s="7"/>
      <c r="R4" s="7"/>
      <c r="S4" s="16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  <c r="IR4" s="7"/>
      <c r="IS4" s="7"/>
      <c r="IT4" s="7"/>
      <c r="IU4" s="7"/>
      <c r="IV4" s="7"/>
    </row>
    <row r="5" spans="1:256" s="25" customFormat="1" ht="12.75">
      <c r="A5" s="17" t="s">
        <v>4</v>
      </c>
      <c r="B5" s="18" t="s">
        <v>5</v>
      </c>
      <c r="C5" s="18" t="s">
        <v>6</v>
      </c>
      <c r="D5" s="19" t="s">
        <v>7</v>
      </c>
      <c r="E5" s="18" t="s">
        <v>8</v>
      </c>
      <c r="F5" s="20" t="s">
        <v>9</v>
      </c>
      <c r="G5" s="18" t="s">
        <v>10</v>
      </c>
      <c r="H5" s="20" t="s">
        <v>11</v>
      </c>
      <c r="I5" s="21"/>
      <c r="J5" s="22" t="s">
        <v>12</v>
      </c>
      <c r="K5" s="23"/>
      <c r="L5" s="23"/>
      <c r="M5" s="23"/>
      <c r="N5" s="23"/>
      <c r="O5" s="23"/>
      <c r="P5" s="24"/>
      <c r="Q5" s="7"/>
      <c r="R5" s="7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  <c r="FL5" s="21"/>
      <c r="FM5" s="21"/>
      <c r="FN5" s="21"/>
      <c r="FO5" s="21"/>
      <c r="FP5" s="21"/>
      <c r="FQ5" s="21"/>
      <c r="FR5" s="21"/>
      <c r="FS5" s="21"/>
      <c r="FT5" s="21"/>
      <c r="FU5" s="21"/>
      <c r="FV5" s="21"/>
      <c r="FW5" s="21"/>
      <c r="FX5" s="21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21"/>
      <c r="IS5" s="21"/>
      <c r="IT5" s="21"/>
      <c r="IU5" s="21"/>
      <c r="IV5" s="21"/>
    </row>
    <row r="6" spans="1:256" s="9" customFormat="1" ht="12.75">
      <c r="A6" s="26">
        <v>6710036</v>
      </c>
      <c r="B6" s="27" t="s">
        <v>13</v>
      </c>
      <c r="C6" s="27" t="s">
        <v>14</v>
      </c>
      <c r="D6" s="28" t="s">
        <v>15</v>
      </c>
      <c r="E6" s="27">
        <v>853332.5109787567</v>
      </c>
      <c r="F6" s="27">
        <v>6328010.670250127</v>
      </c>
      <c r="G6" s="27">
        <v>853230.7516331284</v>
      </c>
      <c r="H6" s="29">
        <v>6327941.519603169</v>
      </c>
      <c r="I6" s="7"/>
      <c r="J6" s="7"/>
      <c r="K6" s="7"/>
      <c r="L6" s="7"/>
      <c r="M6" s="7"/>
      <c r="N6" s="7"/>
      <c r="O6" s="21"/>
      <c r="P6" s="30"/>
      <c r="Q6" s="7"/>
      <c r="R6" s="16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  <c r="IV6" s="7"/>
    </row>
    <row r="7" spans="1:18" ht="12.75">
      <c r="A7" s="31"/>
      <c r="B7" s="32"/>
      <c r="C7" s="32"/>
      <c r="D7" s="33"/>
      <c r="E7" s="32"/>
      <c r="F7" s="32"/>
      <c r="G7" s="32"/>
      <c r="H7" s="34"/>
      <c r="J7" s="36" t="s">
        <v>16</v>
      </c>
      <c r="K7" s="37"/>
      <c r="L7" s="37"/>
      <c r="M7" s="37"/>
      <c r="N7" s="38"/>
      <c r="O7" s="39"/>
      <c r="P7" s="21"/>
      <c r="Q7" s="21"/>
      <c r="R7" s="21"/>
    </row>
    <row r="8" spans="1:18" ht="12.75">
      <c r="A8" s="40"/>
      <c r="B8" s="41"/>
      <c r="C8" s="41"/>
      <c r="D8" s="42"/>
      <c r="E8" s="41"/>
      <c r="F8" s="41"/>
      <c r="G8" s="41"/>
      <c r="H8" s="43"/>
      <c r="J8" s="44" t="s">
        <v>17</v>
      </c>
      <c r="K8" s="45" t="s">
        <v>18</v>
      </c>
      <c r="L8" s="45"/>
      <c r="M8" s="45"/>
      <c r="N8" s="45"/>
      <c r="O8" s="46"/>
      <c r="P8" s="47"/>
      <c r="Q8" s="7"/>
      <c r="R8" s="7"/>
    </row>
    <row r="9" spans="5:16" ht="12.75" customHeight="1">
      <c r="E9" s="16"/>
      <c r="F9" s="16"/>
      <c r="G9" s="16"/>
      <c r="H9" s="16"/>
      <c r="I9" s="16"/>
      <c r="J9" s="48" t="s">
        <v>19</v>
      </c>
      <c r="K9" s="49" t="s">
        <v>18</v>
      </c>
      <c r="L9" s="49"/>
      <c r="M9" s="49"/>
      <c r="N9" s="49"/>
      <c r="O9" s="50"/>
      <c r="P9" s="51"/>
    </row>
    <row r="10" spans="4:16" ht="12.75" customHeight="1">
      <c r="D10" s="16"/>
      <c r="E10" s="52" t="s">
        <v>20</v>
      </c>
      <c r="F10" s="53"/>
      <c r="G10" s="54"/>
      <c r="H10" s="16"/>
      <c r="I10" s="16"/>
      <c r="J10" s="48" t="s">
        <v>21</v>
      </c>
      <c r="K10" s="49" t="s">
        <v>22</v>
      </c>
      <c r="L10" s="49"/>
      <c r="M10" s="49"/>
      <c r="N10" s="49"/>
      <c r="O10" s="50"/>
      <c r="P10" s="51"/>
    </row>
    <row r="11" spans="4:19" ht="12.75" customHeight="1">
      <c r="D11" s="16"/>
      <c r="E11" s="55"/>
      <c r="F11" s="56"/>
      <c r="G11" s="57"/>
      <c r="H11" s="16"/>
      <c r="I11" s="16"/>
      <c r="J11" s="48" t="s">
        <v>23</v>
      </c>
      <c r="K11" s="49" t="s">
        <v>24</v>
      </c>
      <c r="L11" s="49"/>
      <c r="M11" s="49"/>
      <c r="N11" s="49"/>
      <c r="O11" s="50"/>
      <c r="P11" s="51"/>
      <c r="S11" s="16"/>
    </row>
    <row r="12" spans="1:19" ht="14.25" customHeight="1">
      <c r="A12" s="12" t="s">
        <v>3</v>
      </c>
      <c r="B12" s="58" t="s">
        <v>25</v>
      </c>
      <c r="C12" s="59">
        <v>7</v>
      </c>
      <c r="D12" s="16"/>
      <c r="E12" s="55"/>
      <c r="F12" s="56"/>
      <c r="G12" s="57"/>
      <c r="H12" s="16"/>
      <c r="I12" s="16"/>
      <c r="J12" s="48" t="s">
        <v>26</v>
      </c>
      <c r="K12" s="49" t="s">
        <v>27</v>
      </c>
      <c r="L12" s="49"/>
      <c r="M12" s="49"/>
      <c r="N12" s="49"/>
      <c r="O12" s="50"/>
      <c r="P12" s="51"/>
      <c r="S12" s="16"/>
    </row>
    <row r="13" spans="1:19" ht="14.25" customHeight="1">
      <c r="A13" s="60" t="s">
        <v>3</v>
      </c>
      <c r="B13" s="61" t="s">
        <v>28</v>
      </c>
      <c r="C13" s="62">
        <v>126</v>
      </c>
      <c r="D13" s="16"/>
      <c r="E13" s="55"/>
      <c r="F13" s="56"/>
      <c r="G13" s="57"/>
      <c r="H13" s="16"/>
      <c r="I13" s="16"/>
      <c r="J13" s="48" t="s">
        <v>29</v>
      </c>
      <c r="K13" s="49" t="s">
        <v>30</v>
      </c>
      <c r="L13" s="49"/>
      <c r="M13" s="49"/>
      <c r="N13" s="49"/>
      <c r="O13" s="50"/>
      <c r="P13" s="51"/>
      <c r="Q13" s="16"/>
      <c r="R13" s="16"/>
      <c r="S13" s="7"/>
    </row>
    <row r="14" spans="1:19" ht="14.25" customHeight="1">
      <c r="A14" s="60" t="s">
        <v>3</v>
      </c>
      <c r="B14" s="61" t="s">
        <v>31</v>
      </c>
      <c r="C14" s="62">
        <v>4.9</v>
      </c>
      <c r="D14" s="16"/>
      <c r="E14" s="63"/>
      <c r="F14" s="64"/>
      <c r="G14" s="65"/>
      <c r="H14" s="16"/>
      <c r="I14" s="16"/>
      <c r="J14" s="48" t="s">
        <v>32</v>
      </c>
      <c r="K14" s="49" t="s">
        <v>33</v>
      </c>
      <c r="L14" s="49"/>
      <c r="M14" s="49"/>
      <c r="N14" s="49"/>
      <c r="O14" s="50"/>
      <c r="P14" s="51"/>
      <c r="Q14" s="16"/>
      <c r="R14" s="16"/>
      <c r="S14" s="7"/>
    </row>
    <row r="15" spans="1:19" ht="14.25" customHeight="1">
      <c r="A15" s="66"/>
      <c r="B15" s="61" t="s">
        <v>34</v>
      </c>
      <c r="C15" s="67">
        <v>617.4000000000001</v>
      </c>
      <c r="D15" s="16"/>
      <c r="E15" s="68"/>
      <c r="F15" s="68"/>
      <c r="G15" s="68"/>
      <c r="H15" s="16"/>
      <c r="I15" s="16"/>
      <c r="J15" s="69" t="s">
        <v>35</v>
      </c>
      <c r="K15" s="70" t="s">
        <v>36</v>
      </c>
      <c r="L15" s="71"/>
      <c r="M15" s="71"/>
      <c r="N15" s="70"/>
      <c r="O15" s="72"/>
      <c r="P15" s="73"/>
      <c r="Q15" s="21"/>
      <c r="R15" s="7"/>
      <c r="S15" s="21"/>
    </row>
    <row r="16" spans="1:18" ht="11.25" customHeight="1">
      <c r="A16" s="74"/>
      <c r="B16" s="75" t="s">
        <v>37</v>
      </c>
      <c r="C16" s="76">
        <v>30.870000000000005</v>
      </c>
      <c r="D16" s="16"/>
      <c r="E16" s="16"/>
      <c r="F16" s="16"/>
      <c r="G16" s="16"/>
      <c r="H16" s="16"/>
      <c r="I16" s="16"/>
      <c r="J16" s="7"/>
      <c r="K16" s="7"/>
      <c r="L16" s="7"/>
      <c r="M16" s="7"/>
      <c r="N16" s="77"/>
      <c r="O16" s="7"/>
      <c r="P16" s="21"/>
      <c r="Q16" s="21"/>
      <c r="R16" s="7"/>
    </row>
    <row r="17" spans="1:19" ht="14.25" customHeight="1">
      <c r="A17" s="78" t="s">
        <v>38</v>
      </c>
      <c r="B17" s="79"/>
      <c r="C17" s="79"/>
      <c r="D17" s="80"/>
      <c r="E17" s="79"/>
      <c r="F17" s="16"/>
      <c r="G17" s="16"/>
      <c r="H17" s="16"/>
      <c r="I17" s="16"/>
      <c r="J17" s="81"/>
      <c r="K17" s="82" t="s">
        <v>3</v>
      </c>
      <c r="L17" s="82" t="s">
        <v>3</v>
      </c>
      <c r="M17" s="82" t="s">
        <v>3</v>
      </c>
      <c r="N17" s="83" t="s">
        <v>39</v>
      </c>
      <c r="O17" s="83" t="s">
        <v>39</v>
      </c>
      <c r="P17" s="83" t="s">
        <v>39</v>
      </c>
      <c r="Q17" s="83" t="s">
        <v>39</v>
      </c>
      <c r="R17" s="83" t="s">
        <v>39</v>
      </c>
      <c r="S17" s="7"/>
    </row>
    <row r="18" spans="1:19" ht="22.5">
      <c r="A18" s="84"/>
      <c r="B18" s="85"/>
      <c r="C18" s="85"/>
      <c r="D18" s="85"/>
      <c r="E18" s="86"/>
      <c r="F18" s="16"/>
      <c r="G18" s="16"/>
      <c r="H18" s="16"/>
      <c r="I18" s="16"/>
      <c r="J18" s="87" t="s">
        <v>40</v>
      </c>
      <c r="K18" s="88" t="s">
        <v>17</v>
      </c>
      <c r="L18" s="89" t="s">
        <v>19</v>
      </c>
      <c r="M18" s="89" t="s">
        <v>21</v>
      </c>
      <c r="N18" s="89" t="s">
        <v>23</v>
      </c>
      <c r="O18" s="89" t="s">
        <v>26</v>
      </c>
      <c r="P18" s="89" t="s">
        <v>29</v>
      </c>
      <c r="Q18" s="89" t="s">
        <v>32</v>
      </c>
      <c r="R18" s="90" t="s">
        <v>35</v>
      </c>
      <c r="S18" s="7"/>
    </row>
    <row r="19" spans="1:19" ht="14.25" customHeight="1">
      <c r="A19" s="16"/>
      <c r="B19" s="16"/>
      <c r="C19" s="16"/>
      <c r="D19" s="16"/>
      <c r="E19" s="16"/>
      <c r="F19" s="16"/>
      <c r="G19" s="16"/>
      <c r="H19" s="16"/>
      <c r="I19" s="16"/>
      <c r="J19" s="91" t="s">
        <v>41</v>
      </c>
      <c r="K19" s="82" t="s">
        <v>42</v>
      </c>
      <c r="L19" s="82" t="s">
        <v>43</v>
      </c>
      <c r="M19" s="82" t="s">
        <v>44</v>
      </c>
      <c r="N19" s="92">
        <v>15</v>
      </c>
      <c r="O19" s="92"/>
      <c r="P19" s="92"/>
      <c r="Q19" s="92"/>
      <c r="R19" s="93"/>
      <c r="S19" s="7"/>
    </row>
    <row r="20" spans="1:19" ht="14.25" customHeight="1">
      <c r="A20" s="16"/>
      <c r="B20" s="16"/>
      <c r="C20" s="16"/>
      <c r="D20" s="16"/>
      <c r="E20" s="16"/>
      <c r="F20" s="16"/>
      <c r="G20" s="16"/>
      <c r="H20" s="16"/>
      <c r="I20" s="16"/>
      <c r="J20" s="94" t="s">
        <v>45</v>
      </c>
      <c r="K20" s="82" t="s">
        <v>46</v>
      </c>
      <c r="L20" s="82" t="s">
        <v>43</v>
      </c>
      <c r="M20" s="82" t="s">
        <v>44</v>
      </c>
      <c r="N20" s="92">
        <v>50</v>
      </c>
      <c r="O20" s="92"/>
      <c r="P20" s="92"/>
      <c r="Q20" s="92"/>
      <c r="R20" s="93"/>
      <c r="S20" s="7"/>
    </row>
    <row r="21" spans="1:19" ht="14.25" customHeight="1">
      <c r="A21" s="16"/>
      <c r="B21" s="16"/>
      <c r="C21" s="16"/>
      <c r="D21" s="16"/>
      <c r="E21" s="16"/>
      <c r="F21" s="16"/>
      <c r="G21" s="16"/>
      <c r="H21" s="16"/>
      <c r="I21" s="16"/>
      <c r="J21" s="94" t="s">
        <v>47</v>
      </c>
      <c r="K21" s="82" t="s">
        <v>48</v>
      </c>
      <c r="L21" s="82" t="s">
        <v>43</v>
      </c>
      <c r="M21" s="82" t="s">
        <v>44</v>
      </c>
      <c r="N21" s="92">
        <v>30</v>
      </c>
      <c r="O21" s="92"/>
      <c r="P21" s="92"/>
      <c r="Q21" s="92"/>
      <c r="R21" s="93"/>
      <c r="S21" s="7"/>
    </row>
    <row r="22" spans="1:19" ht="14.25" customHeight="1">
      <c r="A22" s="36" t="s">
        <v>16</v>
      </c>
      <c r="B22" s="49"/>
      <c r="C22" s="49"/>
      <c r="D22" s="7"/>
      <c r="E22" s="7"/>
      <c r="F22" s="95"/>
      <c r="G22" s="95"/>
      <c r="H22" s="95"/>
      <c r="J22" s="94" t="s">
        <v>49</v>
      </c>
      <c r="K22" s="82" t="s">
        <v>50</v>
      </c>
      <c r="L22" s="82" t="s">
        <v>43</v>
      </c>
      <c r="M22" s="82" t="s">
        <v>44</v>
      </c>
      <c r="N22" s="92">
        <v>10</v>
      </c>
      <c r="O22" s="92"/>
      <c r="P22" s="92"/>
      <c r="Q22" s="92"/>
      <c r="R22" s="93"/>
      <c r="S22" s="7"/>
    </row>
    <row r="23" spans="1:19" ht="14.25" customHeight="1">
      <c r="A23" s="96" t="s">
        <v>4</v>
      </c>
      <c r="B23" s="97"/>
      <c r="C23" s="45" t="s">
        <v>51</v>
      </c>
      <c r="D23" s="45"/>
      <c r="E23" s="45"/>
      <c r="F23" s="98"/>
      <c r="J23" s="94" t="s">
        <v>52</v>
      </c>
      <c r="K23" s="82" t="s">
        <v>53</v>
      </c>
      <c r="L23" s="82" t="s">
        <v>43</v>
      </c>
      <c r="M23" s="82" t="s">
        <v>54</v>
      </c>
      <c r="N23" s="92">
        <v>50</v>
      </c>
      <c r="O23" s="92"/>
      <c r="P23" s="92"/>
      <c r="Q23" s="92"/>
      <c r="R23" s="93"/>
      <c r="S23" s="7"/>
    </row>
    <row r="24" spans="1:19" ht="14.25" customHeight="1">
      <c r="A24" s="99" t="s">
        <v>5</v>
      </c>
      <c r="B24" s="100"/>
      <c r="C24" s="49" t="s">
        <v>55</v>
      </c>
      <c r="D24" s="49"/>
      <c r="E24" s="49"/>
      <c r="F24" s="101"/>
      <c r="J24" s="94" t="s">
        <v>56</v>
      </c>
      <c r="K24" s="82" t="s">
        <v>57</v>
      </c>
      <c r="L24" s="82" t="s">
        <v>43</v>
      </c>
      <c r="M24" s="82" t="s">
        <v>54</v>
      </c>
      <c r="N24" s="92">
        <v>50</v>
      </c>
      <c r="O24" s="92"/>
      <c r="P24" s="92"/>
      <c r="Q24" s="92"/>
      <c r="R24" s="93"/>
      <c r="S24" s="7"/>
    </row>
    <row r="25" spans="1:19" ht="14.25" customHeight="1">
      <c r="A25" s="99" t="s">
        <v>58</v>
      </c>
      <c r="B25" s="100"/>
      <c r="C25" s="49" t="s">
        <v>59</v>
      </c>
      <c r="D25" s="49"/>
      <c r="E25" s="49"/>
      <c r="F25" s="101"/>
      <c r="J25" s="94" t="s">
        <v>60</v>
      </c>
      <c r="K25" s="82" t="s">
        <v>61</v>
      </c>
      <c r="L25" s="82" t="s">
        <v>43</v>
      </c>
      <c r="M25" s="82" t="s">
        <v>54</v>
      </c>
      <c r="N25" s="92">
        <v>15</v>
      </c>
      <c r="O25" s="92"/>
      <c r="P25" s="92"/>
      <c r="Q25" s="92"/>
      <c r="R25" s="93"/>
      <c r="S25" s="7"/>
    </row>
    <row r="26" spans="1:19" ht="14.25" customHeight="1">
      <c r="A26" s="99" t="s">
        <v>7</v>
      </c>
      <c r="B26" s="100"/>
      <c r="C26" s="49" t="s">
        <v>62</v>
      </c>
      <c r="D26" s="49"/>
      <c r="E26" s="49"/>
      <c r="F26" s="101"/>
      <c r="J26" s="94" t="s">
        <v>63</v>
      </c>
      <c r="K26" s="82" t="s">
        <v>64</v>
      </c>
      <c r="L26" s="82" t="s">
        <v>43</v>
      </c>
      <c r="M26" s="82" t="s">
        <v>54</v>
      </c>
      <c r="N26" s="92">
        <v>30</v>
      </c>
      <c r="O26" s="92"/>
      <c r="P26" s="92"/>
      <c r="Q26" s="92"/>
      <c r="R26" s="93"/>
      <c r="S26" s="7"/>
    </row>
    <row r="27" spans="1:19" ht="14.25" customHeight="1">
      <c r="A27" s="99" t="s">
        <v>8</v>
      </c>
      <c r="B27" s="100"/>
      <c r="C27" s="36" t="s">
        <v>65</v>
      </c>
      <c r="D27" s="36"/>
      <c r="E27" s="36"/>
      <c r="F27" s="101"/>
      <c r="J27" s="94" t="s">
        <v>66</v>
      </c>
      <c r="K27" s="82" t="s">
        <v>53</v>
      </c>
      <c r="L27" s="82" t="s">
        <v>67</v>
      </c>
      <c r="M27" s="82" t="s">
        <v>68</v>
      </c>
      <c r="N27" s="92">
        <v>40</v>
      </c>
      <c r="O27" s="92"/>
      <c r="P27" s="92"/>
      <c r="Q27" s="92"/>
      <c r="R27" s="93"/>
      <c r="S27" s="7"/>
    </row>
    <row r="28" spans="1:19" ht="14.25" customHeight="1">
      <c r="A28" s="99" t="s">
        <v>9</v>
      </c>
      <c r="B28" s="100"/>
      <c r="C28" s="36" t="s">
        <v>69</v>
      </c>
      <c r="D28" s="36"/>
      <c r="E28" s="36"/>
      <c r="F28" s="101"/>
      <c r="J28" s="94" t="s">
        <v>70</v>
      </c>
      <c r="K28" s="82" t="s">
        <v>53</v>
      </c>
      <c r="L28" s="82" t="s">
        <v>71</v>
      </c>
      <c r="M28" s="82" t="s">
        <v>68</v>
      </c>
      <c r="N28" s="92">
        <v>50</v>
      </c>
      <c r="O28" s="92"/>
      <c r="P28" s="92"/>
      <c r="Q28" s="92"/>
      <c r="R28" s="93"/>
      <c r="S28" s="7"/>
    </row>
    <row r="29" spans="1:18" ht="14.25" customHeight="1">
      <c r="A29" s="99" t="s">
        <v>10</v>
      </c>
      <c r="B29" s="100"/>
      <c r="C29" s="36" t="s">
        <v>72</v>
      </c>
      <c r="D29" s="36"/>
      <c r="E29" s="36"/>
      <c r="F29" s="101"/>
      <c r="J29" s="94" t="s">
        <v>73</v>
      </c>
      <c r="K29" s="82" t="s">
        <v>53</v>
      </c>
      <c r="L29" s="82" t="s">
        <v>43</v>
      </c>
      <c r="M29" s="82" t="s">
        <v>68</v>
      </c>
      <c r="N29" s="92">
        <v>50</v>
      </c>
      <c r="O29" s="92"/>
      <c r="P29" s="92"/>
      <c r="Q29" s="92"/>
      <c r="R29" s="93"/>
    </row>
    <row r="30" spans="1:18" ht="14.25" customHeight="1">
      <c r="A30" s="99" t="s">
        <v>11</v>
      </c>
      <c r="B30" s="100"/>
      <c r="C30" s="36" t="s">
        <v>74</v>
      </c>
      <c r="D30" s="36"/>
      <c r="E30" s="36"/>
      <c r="F30" s="101"/>
      <c r="J30" s="102" t="s">
        <v>75</v>
      </c>
      <c r="K30" s="103" t="s">
        <v>64</v>
      </c>
      <c r="L30" s="103" t="s">
        <v>67</v>
      </c>
      <c r="M30" s="103" t="s">
        <v>68</v>
      </c>
      <c r="N30" s="104">
        <v>40</v>
      </c>
      <c r="O30" s="104"/>
      <c r="P30" s="104"/>
      <c r="Q30" s="104"/>
      <c r="R30" s="105"/>
    </row>
    <row r="31" spans="1:6" ht="14.25" customHeight="1">
      <c r="A31" s="99" t="s">
        <v>25</v>
      </c>
      <c r="B31" s="100"/>
      <c r="C31" s="36" t="s">
        <v>76</v>
      </c>
      <c r="D31" s="36"/>
      <c r="F31" s="101"/>
    </row>
    <row r="32" spans="1:14" ht="14.25" customHeight="1">
      <c r="A32" s="99" t="s">
        <v>28</v>
      </c>
      <c r="B32" s="100"/>
      <c r="C32" s="36" t="s">
        <v>77</v>
      </c>
      <c r="D32" s="36"/>
      <c r="E32" s="49"/>
      <c r="F32" s="101"/>
      <c r="L32" s="36" t="s">
        <v>16</v>
      </c>
      <c r="M32" s="7"/>
      <c r="N32" s="7"/>
    </row>
    <row r="33" spans="1:15" ht="14.25" customHeight="1">
      <c r="A33" s="48" t="s">
        <v>31</v>
      </c>
      <c r="B33" s="106"/>
      <c r="C33" s="36" t="s">
        <v>78</v>
      </c>
      <c r="D33" s="49"/>
      <c r="E33" s="49"/>
      <c r="F33" s="101"/>
      <c r="L33" s="107" t="s">
        <v>79</v>
      </c>
      <c r="M33" s="108"/>
      <c r="N33" s="109" t="s">
        <v>80</v>
      </c>
      <c r="O33" s="109" t="s">
        <v>81</v>
      </c>
    </row>
    <row r="34" spans="1:15" ht="14.25" customHeight="1">
      <c r="A34" s="48" t="s">
        <v>34</v>
      </c>
      <c r="B34" s="106"/>
      <c r="C34" s="36" t="s">
        <v>82</v>
      </c>
      <c r="D34" s="49"/>
      <c r="E34" s="49"/>
      <c r="F34" s="101"/>
      <c r="L34" s="110" t="s">
        <v>83</v>
      </c>
      <c r="M34" s="111"/>
      <c r="N34" s="112" t="s">
        <v>71</v>
      </c>
      <c r="O34" s="112" t="s">
        <v>84</v>
      </c>
    </row>
    <row r="35" spans="1:15" ht="14.25" customHeight="1">
      <c r="A35" s="48" t="s">
        <v>37</v>
      </c>
      <c r="B35" s="106"/>
      <c r="C35" s="49" t="s">
        <v>85</v>
      </c>
      <c r="D35" s="49"/>
      <c r="E35" s="49"/>
      <c r="F35" s="101"/>
      <c r="L35" s="113" t="s">
        <v>86</v>
      </c>
      <c r="M35" s="114"/>
      <c r="N35" s="115" t="s">
        <v>43</v>
      </c>
      <c r="O35" s="115" t="s">
        <v>87</v>
      </c>
    </row>
    <row r="36" spans="1:15" ht="14.25" customHeight="1">
      <c r="A36" s="48" t="s">
        <v>88</v>
      </c>
      <c r="B36" s="106"/>
      <c r="C36" s="49" t="s">
        <v>89</v>
      </c>
      <c r="D36" s="49"/>
      <c r="E36" s="49"/>
      <c r="F36" s="101"/>
      <c r="L36" s="113" t="s">
        <v>90</v>
      </c>
      <c r="M36" s="114"/>
      <c r="N36" s="115" t="s">
        <v>67</v>
      </c>
      <c r="O36" s="115" t="s">
        <v>91</v>
      </c>
    </row>
    <row r="37" spans="1:15" ht="14.25" customHeight="1">
      <c r="A37" s="69" t="s">
        <v>92</v>
      </c>
      <c r="B37" s="116"/>
      <c r="C37" s="70" t="s">
        <v>93</v>
      </c>
      <c r="D37" s="72"/>
      <c r="E37" s="72"/>
      <c r="F37" s="117"/>
      <c r="L37" s="118" t="s">
        <v>94</v>
      </c>
      <c r="M37" s="119"/>
      <c r="N37" s="120" t="s">
        <v>95</v>
      </c>
      <c r="O37" s="120" t="s">
        <v>96</v>
      </c>
    </row>
    <row r="38" ht="14.25" customHeight="1"/>
    <row r="39" ht="14.25" customHeight="1"/>
    <row r="40" ht="14.25" customHeight="1" thickBot="1"/>
    <row r="41" spans="1:17" ht="14.25" customHeight="1" thickBot="1">
      <c r="A41" s="5" t="s">
        <v>0</v>
      </c>
      <c r="B41" s="6"/>
      <c r="C41" s="3"/>
      <c r="D41" s="3"/>
      <c r="E41" s="3"/>
      <c r="F41" s="3"/>
      <c r="G41" s="4" t="s">
        <v>97</v>
      </c>
      <c r="H41" s="5" t="s">
        <v>0</v>
      </c>
      <c r="I41" s="6"/>
      <c r="J41" s="3"/>
      <c r="K41" s="3"/>
      <c r="L41" s="3"/>
      <c r="M41" s="3"/>
      <c r="Q41" s="4" t="s">
        <v>98</v>
      </c>
    </row>
    <row r="42" spans="1:15" ht="14.25" customHeight="1">
      <c r="A42" s="121"/>
      <c r="B42" s="121"/>
      <c r="C42" s="3"/>
      <c r="D42" s="3"/>
      <c r="E42" s="3"/>
      <c r="F42" s="3"/>
      <c r="G42" s="4"/>
      <c r="I42" s="121"/>
      <c r="J42" s="121"/>
      <c r="K42" s="3"/>
      <c r="L42" s="3"/>
      <c r="M42" s="3"/>
      <c r="N42" s="3"/>
      <c r="O42" s="4"/>
    </row>
    <row r="43" spans="1:15" ht="14.25" customHeight="1">
      <c r="A43" s="121"/>
      <c r="B43" s="121"/>
      <c r="C43" s="3"/>
      <c r="D43" s="3"/>
      <c r="E43" s="3"/>
      <c r="F43" s="3"/>
      <c r="G43" s="4"/>
      <c r="I43" s="121"/>
      <c r="J43" s="121"/>
      <c r="K43" s="3"/>
      <c r="L43" s="3"/>
      <c r="M43" s="3"/>
      <c r="N43" s="3"/>
      <c r="O43" s="4"/>
    </row>
    <row r="44" spans="4:6" ht="13.5" customHeight="1" thickBot="1">
      <c r="D44" s="16"/>
      <c r="E44" s="16"/>
      <c r="F44" s="16"/>
    </row>
    <row r="45" spans="8:16" ht="12" customHeight="1" thickBot="1">
      <c r="H45" s="122" t="s">
        <v>99</v>
      </c>
      <c r="I45" s="123"/>
      <c r="J45" s="123"/>
      <c r="K45" s="123"/>
      <c r="L45" s="123"/>
      <c r="M45" s="123"/>
      <c r="N45" s="123"/>
      <c r="O45" s="123"/>
      <c r="P45" s="124"/>
    </row>
    <row r="46" spans="8:16" ht="12" thickBot="1">
      <c r="H46" s="125" t="s">
        <v>80</v>
      </c>
      <c r="I46" s="126" t="s">
        <v>95</v>
      </c>
      <c r="J46" s="127"/>
      <c r="K46" s="128" t="s">
        <v>67</v>
      </c>
      <c r="L46" s="129"/>
      <c r="M46" s="128" t="s">
        <v>43</v>
      </c>
      <c r="N46" s="129"/>
      <c r="O46" s="128" t="s">
        <v>71</v>
      </c>
      <c r="P46" s="129"/>
    </row>
    <row r="47" spans="1:16" ht="12.75" customHeight="1">
      <c r="A47" s="130" t="s">
        <v>100</v>
      </c>
      <c r="B47" s="131"/>
      <c r="C47" s="131"/>
      <c r="D47" s="131"/>
      <c r="E47" s="131"/>
      <c r="F47" s="131"/>
      <c r="G47" s="132"/>
      <c r="H47" s="133" t="s">
        <v>101</v>
      </c>
      <c r="I47" s="134" t="s">
        <v>102</v>
      </c>
      <c r="J47" s="135"/>
      <c r="K47" s="134" t="s">
        <v>103</v>
      </c>
      <c r="L47" s="135"/>
      <c r="M47" s="134" t="s">
        <v>104</v>
      </c>
      <c r="N47" s="135"/>
      <c r="O47" s="134" t="s">
        <v>105</v>
      </c>
      <c r="P47" s="135"/>
    </row>
    <row r="48" spans="1:16" ht="13.5" customHeight="1" thickBot="1">
      <c r="A48" s="136"/>
      <c r="B48" s="137"/>
      <c r="C48" s="137"/>
      <c r="D48" s="137"/>
      <c r="E48" s="137"/>
      <c r="F48" s="137"/>
      <c r="G48" s="138"/>
      <c r="H48" s="139"/>
      <c r="I48" s="140" t="s">
        <v>96</v>
      </c>
      <c r="J48" s="141"/>
      <c r="K48" s="140" t="s">
        <v>91</v>
      </c>
      <c r="L48" s="141"/>
      <c r="M48" s="140" t="s">
        <v>87</v>
      </c>
      <c r="N48" s="141"/>
      <c r="O48" s="140" t="s">
        <v>84</v>
      </c>
      <c r="P48" s="141"/>
    </row>
    <row r="49" spans="1:256" s="152" customFormat="1" ht="13.5" customHeight="1">
      <c r="A49" s="142" t="s">
        <v>106</v>
      </c>
      <c r="B49" s="143" t="s">
        <v>107</v>
      </c>
      <c r="C49" s="144" t="s">
        <v>80</v>
      </c>
      <c r="D49" s="145" t="s">
        <v>108</v>
      </c>
      <c r="E49" s="146" t="s">
        <v>109</v>
      </c>
      <c r="F49" s="146" t="s">
        <v>110</v>
      </c>
      <c r="G49" s="146" t="s">
        <v>111</v>
      </c>
      <c r="H49" s="147"/>
      <c r="I49" s="142" t="s">
        <v>112</v>
      </c>
      <c r="J49" s="142" t="s">
        <v>113</v>
      </c>
      <c r="K49" s="148" t="s">
        <v>112</v>
      </c>
      <c r="L49" s="149" t="s">
        <v>113</v>
      </c>
      <c r="M49" s="148" t="s">
        <v>112</v>
      </c>
      <c r="N49" s="149" t="s">
        <v>113</v>
      </c>
      <c r="O49" s="148" t="s">
        <v>112</v>
      </c>
      <c r="P49" s="149" t="s">
        <v>113</v>
      </c>
      <c r="Q49" s="150" t="s">
        <v>114</v>
      </c>
      <c r="R49" s="151"/>
      <c r="S49" s="151"/>
      <c r="T49" s="151"/>
      <c r="U49" s="151"/>
      <c r="V49" s="151"/>
      <c r="W49" s="151"/>
      <c r="X49" s="151"/>
      <c r="Y49" s="151"/>
      <c r="Z49" s="151"/>
      <c r="AA49" s="151"/>
      <c r="AB49" s="151"/>
      <c r="AC49" s="151"/>
      <c r="AD49" s="151"/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151"/>
      <c r="AW49" s="151"/>
      <c r="AX49" s="151"/>
      <c r="AY49" s="151"/>
      <c r="AZ49" s="151"/>
      <c r="BA49" s="151"/>
      <c r="BB49" s="151"/>
      <c r="BC49" s="151"/>
      <c r="BD49" s="151"/>
      <c r="BE49" s="151"/>
      <c r="BF49" s="151"/>
      <c r="BG49" s="151"/>
      <c r="BH49" s="151"/>
      <c r="BI49" s="151"/>
      <c r="BJ49" s="151"/>
      <c r="BK49" s="151"/>
      <c r="BL49" s="151"/>
      <c r="BM49" s="151"/>
      <c r="BN49" s="151"/>
      <c r="BO49" s="151"/>
      <c r="BP49" s="151"/>
      <c r="BQ49" s="151"/>
      <c r="BR49" s="151"/>
      <c r="BS49" s="151"/>
      <c r="BT49" s="151"/>
      <c r="BU49" s="151"/>
      <c r="BV49" s="151"/>
      <c r="BW49" s="151"/>
      <c r="BX49" s="151"/>
      <c r="BY49" s="151"/>
      <c r="BZ49" s="151"/>
      <c r="CA49" s="151"/>
      <c r="CB49" s="151"/>
      <c r="CC49" s="151"/>
      <c r="CD49" s="151"/>
      <c r="CE49" s="151"/>
      <c r="CF49" s="151"/>
      <c r="CG49" s="151"/>
      <c r="CH49" s="151"/>
      <c r="CI49" s="151"/>
      <c r="CJ49" s="151"/>
      <c r="CK49" s="151"/>
      <c r="CL49" s="151"/>
      <c r="CM49" s="151"/>
      <c r="CN49" s="151"/>
      <c r="CO49" s="151"/>
      <c r="CP49" s="151"/>
      <c r="CQ49" s="151"/>
      <c r="CR49" s="151"/>
      <c r="CS49" s="151"/>
      <c r="CT49" s="151"/>
      <c r="CU49" s="151"/>
      <c r="CV49" s="151"/>
      <c r="CW49" s="151"/>
      <c r="CX49" s="151"/>
      <c r="CY49" s="151"/>
      <c r="CZ49" s="151"/>
      <c r="DA49" s="151"/>
      <c r="DB49" s="151"/>
      <c r="DC49" s="151"/>
      <c r="DD49" s="151"/>
      <c r="DE49" s="151"/>
      <c r="DF49" s="151"/>
      <c r="DG49" s="151"/>
      <c r="DH49" s="151"/>
      <c r="DI49" s="151"/>
      <c r="DJ49" s="151"/>
      <c r="DK49" s="151"/>
      <c r="DL49" s="151"/>
      <c r="DM49" s="151"/>
      <c r="DN49" s="151"/>
      <c r="DO49" s="151"/>
      <c r="DP49" s="151"/>
      <c r="DQ49" s="151"/>
      <c r="DR49" s="151"/>
      <c r="DS49" s="151"/>
      <c r="DT49" s="151"/>
      <c r="DU49" s="151"/>
      <c r="DV49" s="151"/>
      <c r="DW49" s="151"/>
      <c r="DX49" s="151"/>
      <c r="DY49" s="151"/>
      <c r="DZ49" s="151"/>
      <c r="EA49" s="151"/>
      <c r="EB49" s="151"/>
      <c r="EC49" s="151"/>
      <c r="ED49" s="151"/>
      <c r="EE49" s="151"/>
      <c r="EF49" s="151"/>
      <c r="EG49" s="151"/>
      <c r="EH49" s="151"/>
      <c r="EI49" s="151"/>
      <c r="EJ49" s="151"/>
      <c r="EK49" s="151"/>
      <c r="EL49" s="151"/>
      <c r="EM49" s="151"/>
      <c r="EN49" s="151"/>
      <c r="EO49" s="151"/>
      <c r="EP49" s="151"/>
      <c r="EQ49" s="151"/>
      <c r="ER49" s="151"/>
      <c r="ES49" s="151"/>
      <c r="ET49" s="151"/>
      <c r="EU49" s="151"/>
      <c r="EV49" s="151"/>
      <c r="EW49" s="151"/>
      <c r="EX49" s="151"/>
      <c r="EY49" s="151"/>
      <c r="EZ49" s="151"/>
      <c r="FA49" s="151"/>
      <c r="FB49" s="151"/>
      <c r="FC49" s="151"/>
      <c r="FD49" s="151"/>
      <c r="FE49" s="151"/>
      <c r="FF49" s="151"/>
      <c r="FG49" s="151"/>
      <c r="FH49" s="151"/>
      <c r="FI49" s="151"/>
      <c r="FJ49" s="151"/>
      <c r="FK49" s="151"/>
      <c r="FL49" s="151"/>
      <c r="FM49" s="151"/>
      <c r="FN49" s="151"/>
      <c r="FO49" s="151"/>
      <c r="FP49" s="151"/>
      <c r="FQ49" s="151"/>
      <c r="FR49" s="151"/>
      <c r="FS49" s="151"/>
      <c r="FT49" s="151"/>
      <c r="FU49" s="151"/>
      <c r="FV49" s="151"/>
      <c r="FW49" s="151"/>
      <c r="FX49" s="151"/>
      <c r="FY49" s="151"/>
      <c r="FZ49" s="151"/>
      <c r="GA49" s="151"/>
      <c r="GB49" s="151"/>
      <c r="GC49" s="151"/>
      <c r="GD49" s="151"/>
      <c r="GE49" s="151"/>
      <c r="GF49" s="151"/>
      <c r="GG49" s="151"/>
      <c r="GH49" s="151"/>
      <c r="GI49" s="151"/>
      <c r="GJ49" s="151"/>
      <c r="GK49" s="151"/>
      <c r="GL49" s="151"/>
      <c r="GM49" s="151"/>
      <c r="GN49" s="151"/>
      <c r="GO49" s="151"/>
      <c r="GP49" s="151"/>
      <c r="GQ49" s="151"/>
      <c r="GR49" s="151"/>
      <c r="GS49" s="151"/>
      <c r="GT49" s="151"/>
      <c r="GU49" s="151"/>
      <c r="GV49" s="151"/>
      <c r="GW49" s="151"/>
      <c r="GX49" s="151"/>
      <c r="GY49" s="151"/>
      <c r="GZ49" s="151"/>
      <c r="HA49" s="151"/>
      <c r="HB49" s="151"/>
      <c r="HC49" s="151"/>
      <c r="HD49" s="151"/>
      <c r="HE49" s="151"/>
      <c r="HF49" s="151"/>
      <c r="HG49" s="151"/>
      <c r="HH49" s="151"/>
      <c r="HI49" s="151"/>
      <c r="HJ49" s="151"/>
      <c r="HK49" s="151"/>
      <c r="HL49" s="151"/>
      <c r="HM49" s="151"/>
      <c r="HN49" s="151"/>
      <c r="HO49" s="151"/>
      <c r="HP49" s="151"/>
      <c r="HQ49" s="151"/>
      <c r="HR49" s="151"/>
      <c r="HS49" s="151"/>
      <c r="HT49" s="151"/>
      <c r="HU49" s="151"/>
      <c r="HV49" s="151"/>
      <c r="HW49" s="151"/>
      <c r="HX49" s="151"/>
      <c r="HY49" s="151"/>
      <c r="HZ49" s="151"/>
      <c r="IA49" s="151"/>
      <c r="IB49" s="151"/>
      <c r="IC49" s="151"/>
      <c r="ID49" s="151"/>
      <c r="IE49" s="151"/>
      <c r="IF49" s="151"/>
      <c r="IG49" s="151"/>
      <c r="IH49" s="151"/>
      <c r="II49" s="151"/>
      <c r="IJ49" s="151"/>
      <c r="IK49" s="151"/>
      <c r="IL49" s="151"/>
      <c r="IM49" s="151"/>
      <c r="IN49" s="151"/>
      <c r="IO49" s="151"/>
      <c r="IP49" s="151"/>
      <c r="IQ49" s="151"/>
      <c r="IR49" s="151"/>
      <c r="IS49" s="151"/>
      <c r="IT49" s="151"/>
      <c r="IU49" s="151"/>
      <c r="IV49" s="151"/>
    </row>
    <row r="50" spans="1:256" s="152" customFormat="1" ht="13.5" customHeight="1" thickBot="1">
      <c r="A50" s="153"/>
      <c r="B50" s="140"/>
      <c r="C50" s="154"/>
      <c r="D50" s="141"/>
      <c r="E50" s="155"/>
      <c r="F50" s="155"/>
      <c r="G50" s="155"/>
      <c r="H50" s="156"/>
      <c r="I50" s="153"/>
      <c r="J50" s="153"/>
      <c r="K50" s="157"/>
      <c r="L50" s="158"/>
      <c r="M50" s="157"/>
      <c r="N50" s="158"/>
      <c r="O50" s="157"/>
      <c r="P50" s="158"/>
      <c r="Q50" s="159"/>
      <c r="R50" s="151"/>
      <c r="S50" s="151"/>
      <c r="T50" s="151"/>
      <c r="U50" s="151"/>
      <c r="V50" s="151"/>
      <c r="W50" s="151"/>
      <c r="X50" s="151"/>
      <c r="Y50" s="151"/>
      <c r="Z50" s="151"/>
      <c r="AA50" s="151"/>
      <c r="AB50" s="151"/>
      <c r="AC50" s="151"/>
      <c r="AD50" s="151"/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151"/>
      <c r="AW50" s="151"/>
      <c r="AX50" s="151"/>
      <c r="AY50" s="151"/>
      <c r="AZ50" s="151"/>
      <c r="BA50" s="151"/>
      <c r="BB50" s="151"/>
      <c r="BC50" s="151"/>
      <c r="BD50" s="151"/>
      <c r="BE50" s="151"/>
      <c r="BF50" s="151"/>
      <c r="BG50" s="151"/>
      <c r="BH50" s="151"/>
      <c r="BI50" s="151"/>
      <c r="BJ50" s="151"/>
      <c r="BK50" s="151"/>
      <c r="BL50" s="151"/>
      <c r="BM50" s="151"/>
      <c r="BN50" s="151"/>
      <c r="BO50" s="151"/>
      <c r="BP50" s="151"/>
      <c r="BQ50" s="151"/>
      <c r="BR50" s="151"/>
      <c r="BS50" s="151"/>
      <c r="BT50" s="151"/>
      <c r="BU50" s="151"/>
      <c r="BV50" s="151"/>
      <c r="BW50" s="151"/>
      <c r="BX50" s="151"/>
      <c r="BY50" s="151"/>
      <c r="BZ50" s="151"/>
      <c r="CA50" s="151"/>
      <c r="CB50" s="151"/>
      <c r="CC50" s="151"/>
      <c r="CD50" s="151"/>
      <c r="CE50" s="151"/>
      <c r="CF50" s="151"/>
      <c r="CG50" s="151"/>
      <c r="CH50" s="151"/>
      <c r="CI50" s="151"/>
      <c r="CJ50" s="151"/>
      <c r="CK50" s="151"/>
      <c r="CL50" s="151"/>
      <c r="CM50" s="151"/>
      <c r="CN50" s="151"/>
      <c r="CO50" s="151"/>
      <c r="CP50" s="151"/>
      <c r="CQ50" s="151"/>
      <c r="CR50" s="151"/>
      <c r="CS50" s="151"/>
      <c r="CT50" s="151"/>
      <c r="CU50" s="151"/>
      <c r="CV50" s="151"/>
      <c r="CW50" s="151"/>
      <c r="CX50" s="151"/>
      <c r="CY50" s="151"/>
      <c r="CZ50" s="151"/>
      <c r="DA50" s="151"/>
      <c r="DB50" s="151"/>
      <c r="DC50" s="151"/>
      <c r="DD50" s="151"/>
      <c r="DE50" s="151"/>
      <c r="DF50" s="151"/>
      <c r="DG50" s="151"/>
      <c r="DH50" s="151"/>
      <c r="DI50" s="151"/>
      <c r="DJ50" s="151"/>
      <c r="DK50" s="151"/>
      <c r="DL50" s="151"/>
      <c r="DM50" s="151"/>
      <c r="DN50" s="151"/>
      <c r="DO50" s="151"/>
      <c r="DP50" s="151"/>
      <c r="DQ50" s="151"/>
      <c r="DR50" s="151"/>
      <c r="DS50" s="151"/>
      <c r="DT50" s="151"/>
      <c r="DU50" s="151"/>
      <c r="DV50" s="151"/>
      <c r="DW50" s="151"/>
      <c r="DX50" s="151"/>
      <c r="DY50" s="151"/>
      <c r="DZ50" s="151"/>
      <c r="EA50" s="151"/>
      <c r="EB50" s="151"/>
      <c r="EC50" s="151"/>
      <c r="ED50" s="151"/>
      <c r="EE50" s="151"/>
      <c r="EF50" s="151"/>
      <c r="EG50" s="151"/>
      <c r="EH50" s="151"/>
      <c r="EI50" s="151"/>
      <c r="EJ50" s="151"/>
      <c r="EK50" s="151"/>
      <c r="EL50" s="151"/>
      <c r="EM50" s="151"/>
      <c r="EN50" s="151"/>
      <c r="EO50" s="151"/>
      <c r="EP50" s="151"/>
      <c r="EQ50" s="151"/>
      <c r="ER50" s="151"/>
      <c r="ES50" s="151"/>
      <c r="ET50" s="151"/>
      <c r="EU50" s="151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  <c r="FF50" s="151"/>
      <c r="FG50" s="151"/>
      <c r="FH50" s="151"/>
      <c r="FI50" s="151"/>
      <c r="FJ50" s="151"/>
      <c r="FK50" s="151"/>
      <c r="FL50" s="151"/>
      <c r="FM50" s="151"/>
      <c r="FN50" s="151"/>
      <c r="FO50" s="151"/>
      <c r="FP50" s="151"/>
      <c r="FQ50" s="151"/>
      <c r="FR50" s="151"/>
      <c r="FS50" s="151"/>
      <c r="FT50" s="151"/>
      <c r="FU50" s="151"/>
      <c r="FV50" s="151"/>
      <c r="FW50" s="151"/>
      <c r="FX50" s="151"/>
      <c r="FY50" s="151"/>
      <c r="FZ50" s="151"/>
      <c r="GA50" s="151"/>
      <c r="GB50" s="151"/>
      <c r="GC50" s="151"/>
      <c r="GD50" s="151"/>
      <c r="GE50" s="151"/>
      <c r="GF50" s="151"/>
      <c r="GG50" s="151"/>
      <c r="GH50" s="151"/>
      <c r="GI50" s="151"/>
      <c r="GJ50" s="151"/>
      <c r="GK50" s="151"/>
      <c r="GL50" s="151"/>
      <c r="GM50" s="151"/>
      <c r="GN50" s="151"/>
      <c r="GO50" s="151"/>
      <c r="GP50" s="151"/>
      <c r="GQ50" s="151"/>
      <c r="GR50" s="151"/>
      <c r="GS50" s="151"/>
      <c r="GT50" s="151"/>
      <c r="GU50" s="151"/>
      <c r="GV50" s="151"/>
      <c r="GW50" s="151"/>
      <c r="GX50" s="151"/>
      <c r="GY50" s="151"/>
      <c r="GZ50" s="151"/>
      <c r="HA50" s="151"/>
      <c r="HB50" s="151"/>
      <c r="HC50" s="151"/>
      <c r="HD50" s="151"/>
      <c r="HE50" s="151"/>
      <c r="HF50" s="151"/>
      <c r="HG50" s="151"/>
      <c r="HH50" s="151"/>
      <c r="HI50" s="151"/>
      <c r="HJ50" s="151"/>
      <c r="HK50" s="151"/>
      <c r="HL50" s="151"/>
      <c r="HM50" s="151"/>
      <c r="HN50" s="151"/>
      <c r="HO50" s="151"/>
      <c r="HP50" s="151"/>
      <c r="HQ50" s="151"/>
      <c r="HR50" s="151"/>
      <c r="HS50" s="151"/>
      <c r="HT50" s="151"/>
      <c r="HU50" s="151"/>
      <c r="HV50" s="151"/>
      <c r="HW50" s="151"/>
      <c r="HX50" s="151"/>
      <c r="HY50" s="151"/>
      <c r="HZ50" s="151"/>
      <c r="IA50" s="151"/>
      <c r="IB50" s="151"/>
      <c r="IC50" s="151"/>
      <c r="ID50" s="151"/>
      <c r="IE50" s="151"/>
      <c r="IF50" s="151"/>
      <c r="IG50" s="151"/>
      <c r="IH50" s="151"/>
      <c r="II50" s="151"/>
      <c r="IJ50" s="151"/>
      <c r="IK50" s="151"/>
      <c r="IL50" s="151"/>
      <c r="IM50" s="151"/>
      <c r="IN50" s="151"/>
      <c r="IO50" s="151"/>
      <c r="IP50" s="151"/>
      <c r="IQ50" s="151"/>
      <c r="IR50" s="151"/>
      <c r="IS50" s="151"/>
      <c r="IT50" s="151"/>
      <c r="IU50" s="151"/>
      <c r="IV50" s="151"/>
    </row>
    <row r="51" spans="1:17" ht="12.75">
      <c r="A51" s="160" t="s">
        <v>115</v>
      </c>
      <c r="B51" s="161" t="s">
        <v>115</v>
      </c>
      <c r="C51" s="162" t="s">
        <v>116</v>
      </c>
      <c r="D51" s="163">
        <v>11</v>
      </c>
      <c r="E51" s="163"/>
      <c r="F51" s="164"/>
      <c r="G51" s="165"/>
      <c r="H51" s="156"/>
      <c r="I51" s="165"/>
      <c r="J51" s="165"/>
      <c r="K51" s="166"/>
      <c r="L51" s="167"/>
      <c r="M51" s="166"/>
      <c r="N51" s="167"/>
      <c r="O51" s="166"/>
      <c r="P51" s="167"/>
      <c r="Q51" s="165">
        <v>0</v>
      </c>
    </row>
    <row r="52" spans="1:17" ht="12.75">
      <c r="A52" s="168" t="s">
        <v>117</v>
      </c>
      <c r="B52" s="169" t="s">
        <v>118</v>
      </c>
      <c r="C52" s="170" t="s">
        <v>53</v>
      </c>
      <c r="D52" s="171">
        <v>10</v>
      </c>
      <c r="E52" s="171">
        <v>49</v>
      </c>
      <c r="F52" s="172" t="s">
        <v>119</v>
      </c>
      <c r="G52" s="173"/>
      <c r="H52" s="156"/>
      <c r="I52" s="173"/>
      <c r="J52" s="173"/>
      <c r="K52" s="174" t="s">
        <v>66</v>
      </c>
      <c r="L52" s="175">
        <v>2</v>
      </c>
      <c r="M52" s="174" t="s">
        <v>120</v>
      </c>
      <c r="N52" s="175">
        <v>3</v>
      </c>
      <c r="O52" s="174" t="s">
        <v>70</v>
      </c>
      <c r="P52" s="175">
        <v>1</v>
      </c>
      <c r="Q52" s="173">
        <v>4</v>
      </c>
    </row>
    <row r="53" spans="1:17" ht="22.5">
      <c r="A53" s="168" t="s">
        <v>121</v>
      </c>
      <c r="B53" s="169" t="s">
        <v>122</v>
      </c>
      <c r="C53" s="170" t="s">
        <v>123</v>
      </c>
      <c r="D53" s="171">
        <v>9</v>
      </c>
      <c r="E53" s="171"/>
      <c r="F53" s="172" t="s">
        <v>124</v>
      </c>
      <c r="G53" s="173"/>
      <c r="H53" s="156"/>
      <c r="I53" s="173"/>
      <c r="J53" s="173"/>
      <c r="K53" s="174"/>
      <c r="L53" s="175"/>
      <c r="M53" s="174"/>
      <c r="N53" s="175"/>
      <c r="O53" s="174"/>
      <c r="P53" s="175"/>
      <c r="Q53" s="173">
        <v>0</v>
      </c>
    </row>
    <row r="54" spans="1:17" ht="22.5">
      <c r="A54" s="168" t="s">
        <v>125</v>
      </c>
      <c r="B54" s="169" t="s">
        <v>126</v>
      </c>
      <c r="C54" s="176" t="s">
        <v>42</v>
      </c>
      <c r="D54" s="171">
        <v>8</v>
      </c>
      <c r="E54" s="171">
        <v>1</v>
      </c>
      <c r="F54" s="172" t="s">
        <v>127</v>
      </c>
      <c r="G54" s="173"/>
      <c r="H54" s="156"/>
      <c r="I54" s="173"/>
      <c r="J54" s="173"/>
      <c r="K54" s="174"/>
      <c r="L54" s="175"/>
      <c r="M54" s="174" t="s">
        <v>41</v>
      </c>
      <c r="N54" s="175">
        <v>1</v>
      </c>
      <c r="O54" s="174"/>
      <c r="P54" s="175"/>
      <c r="Q54" s="173">
        <v>1</v>
      </c>
    </row>
    <row r="55" spans="1:17" ht="33.75">
      <c r="A55" s="168" t="s">
        <v>128</v>
      </c>
      <c r="B55" s="169" t="s">
        <v>129</v>
      </c>
      <c r="C55" s="176" t="s">
        <v>46</v>
      </c>
      <c r="D55" s="171">
        <v>7</v>
      </c>
      <c r="E55" s="171">
        <v>3</v>
      </c>
      <c r="F55" s="172" t="s">
        <v>127</v>
      </c>
      <c r="G55" s="173"/>
      <c r="H55" s="156"/>
      <c r="I55" s="173"/>
      <c r="J55" s="173"/>
      <c r="K55" s="174"/>
      <c r="L55" s="175">
        <v>1</v>
      </c>
      <c r="M55" s="174" t="s">
        <v>45</v>
      </c>
      <c r="N55" s="175">
        <v>2</v>
      </c>
      <c r="O55" s="174"/>
      <c r="P55" s="175"/>
      <c r="Q55" s="173">
        <v>1</v>
      </c>
    </row>
    <row r="56" spans="1:17" ht="33.75">
      <c r="A56" s="168" t="s">
        <v>130</v>
      </c>
      <c r="B56" s="169" t="s">
        <v>131</v>
      </c>
      <c r="C56" s="176" t="s">
        <v>48</v>
      </c>
      <c r="D56" s="171">
        <v>6</v>
      </c>
      <c r="E56" s="171">
        <v>1</v>
      </c>
      <c r="F56" s="172" t="s">
        <v>127</v>
      </c>
      <c r="G56" s="173"/>
      <c r="H56" s="156"/>
      <c r="I56" s="173"/>
      <c r="J56" s="173"/>
      <c r="K56" s="174"/>
      <c r="L56" s="175">
        <v>1</v>
      </c>
      <c r="M56" s="174" t="s">
        <v>47</v>
      </c>
      <c r="N56" s="175">
        <v>2</v>
      </c>
      <c r="O56" s="174"/>
      <c r="P56" s="175"/>
      <c r="Q56" s="173">
        <v>1</v>
      </c>
    </row>
    <row r="57" spans="1:17" ht="22.5">
      <c r="A57" s="168" t="s">
        <v>132</v>
      </c>
      <c r="B57" s="169" t="s">
        <v>133</v>
      </c>
      <c r="C57" s="170" t="s">
        <v>57</v>
      </c>
      <c r="D57" s="171">
        <v>5</v>
      </c>
      <c r="E57" s="171">
        <v>15</v>
      </c>
      <c r="F57" s="172" t="s">
        <v>119</v>
      </c>
      <c r="G57" s="173"/>
      <c r="H57" s="156"/>
      <c r="I57" s="173"/>
      <c r="J57" s="173"/>
      <c r="K57" s="174"/>
      <c r="L57" s="175">
        <v>2</v>
      </c>
      <c r="M57" s="174" t="s">
        <v>56</v>
      </c>
      <c r="N57" s="175">
        <v>3</v>
      </c>
      <c r="O57" s="174"/>
      <c r="P57" s="175">
        <v>1</v>
      </c>
      <c r="Q57" s="173">
        <v>1</v>
      </c>
    </row>
    <row r="58" spans="1:17" ht="22.5">
      <c r="A58" s="168" t="s">
        <v>134</v>
      </c>
      <c r="B58" s="169" t="s">
        <v>135</v>
      </c>
      <c r="C58" s="170" t="s">
        <v>50</v>
      </c>
      <c r="D58" s="171">
        <v>4</v>
      </c>
      <c r="E58" s="171">
        <v>1</v>
      </c>
      <c r="F58" s="172" t="s">
        <v>127</v>
      </c>
      <c r="G58" s="173"/>
      <c r="H58" s="156"/>
      <c r="I58" s="173"/>
      <c r="J58" s="173"/>
      <c r="K58" s="174"/>
      <c r="L58" s="175"/>
      <c r="M58" s="174" t="s">
        <v>49</v>
      </c>
      <c r="N58" s="175">
        <v>1</v>
      </c>
      <c r="O58" s="174"/>
      <c r="P58" s="175"/>
      <c r="Q58" s="173">
        <v>1</v>
      </c>
    </row>
    <row r="59" spans="1:17" ht="22.5">
      <c r="A59" s="168" t="s">
        <v>136</v>
      </c>
      <c r="B59" s="169" t="s">
        <v>137</v>
      </c>
      <c r="C59" s="170" t="s">
        <v>138</v>
      </c>
      <c r="D59" s="171">
        <v>3</v>
      </c>
      <c r="E59" s="171">
        <v>1</v>
      </c>
      <c r="F59" s="172" t="s">
        <v>127</v>
      </c>
      <c r="G59" s="173"/>
      <c r="H59" s="156"/>
      <c r="I59" s="173"/>
      <c r="J59" s="173"/>
      <c r="K59" s="174"/>
      <c r="L59" s="175"/>
      <c r="M59" s="174"/>
      <c r="N59" s="175"/>
      <c r="O59" s="174"/>
      <c r="P59" s="175">
        <v>1</v>
      </c>
      <c r="Q59" s="173">
        <v>0</v>
      </c>
    </row>
    <row r="60" spans="1:17" ht="12.75">
      <c r="A60" s="168" t="s">
        <v>139</v>
      </c>
      <c r="B60" s="169" t="s">
        <v>140</v>
      </c>
      <c r="C60" s="170" t="s">
        <v>141</v>
      </c>
      <c r="D60" s="171">
        <v>2</v>
      </c>
      <c r="E60" s="171">
        <v>3</v>
      </c>
      <c r="F60" s="172" t="s">
        <v>127</v>
      </c>
      <c r="G60" s="173"/>
      <c r="H60" s="156"/>
      <c r="I60" s="173"/>
      <c r="J60" s="173"/>
      <c r="K60" s="174"/>
      <c r="L60" s="175"/>
      <c r="M60" s="174"/>
      <c r="N60" s="175">
        <v>2</v>
      </c>
      <c r="O60" s="174"/>
      <c r="P60" s="175">
        <v>1</v>
      </c>
      <c r="Q60" s="173">
        <v>0</v>
      </c>
    </row>
    <row r="61" spans="1:17" ht="12.75">
      <c r="A61" s="168" t="s">
        <v>142</v>
      </c>
      <c r="B61" s="169" t="s">
        <v>142</v>
      </c>
      <c r="C61" s="170" t="s">
        <v>61</v>
      </c>
      <c r="D61" s="171">
        <v>1</v>
      </c>
      <c r="E61" s="171">
        <v>6</v>
      </c>
      <c r="F61" s="172" t="s">
        <v>119</v>
      </c>
      <c r="G61" s="173"/>
      <c r="H61" s="156"/>
      <c r="I61" s="173"/>
      <c r="J61" s="173"/>
      <c r="K61" s="174"/>
      <c r="L61" s="175">
        <v>2</v>
      </c>
      <c r="M61" s="174" t="s">
        <v>60</v>
      </c>
      <c r="N61" s="175">
        <v>3</v>
      </c>
      <c r="O61" s="174"/>
      <c r="P61" s="175">
        <v>1</v>
      </c>
      <c r="Q61" s="173">
        <v>1</v>
      </c>
    </row>
    <row r="62" spans="1:17" ht="45.75" thickBot="1">
      <c r="A62" s="177" t="s">
        <v>143</v>
      </c>
      <c r="B62" s="178" t="s">
        <v>144</v>
      </c>
      <c r="C62" s="179" t="s">
        <v>64</v>
      </c>
      <c r="D62" s="180">
        <v>0</v>
      </c>
      <c r="E62" s="180">
        <v>20</v>
      </c>
      <c r="F62" s="181" t="s">
        <v>119</v>
      </c>
      <c r="G62" s="182"/>
      <c r="H62" s="156"/>
      <c r="I62" s="182"/>
      <c r="J62" s="182"/>
      <c r="K62" s="183" t="s">
        <v>75</v>
      </c>
      <c r="L62" s="184">
        <v>2</v>
      </c>
      <c r="M62" s="183" t="s">
        <v>63</v>
      </c>
      <c r="N62" s="184">
        <v>3</v>
      </c>
      <c r="O62" s="183"/>
      <c r="P62" s="184">
        <v>1</v>
      </c>
      <c r="Q62" s="182">
        <v>2</v>
      </c>
    </row>
    <row r="63" spans="8:16" ht="27.75" customHeight="1" thickBot="1">
      <c r="H63" s="185" t="s">
        <v>114</v>
      </c>
      <c r="I63" s="186">
        <v>0</v>
      </c>
      <c r="J63" s="187"/>
      <c r="K63" s="186">
        <v>2</v>
      </c>
      <c r="L63" s="187"/>
      <c r="M63" s="186">
        <v>9</v>
      </c>
      <c r="N63" s="187"/>
      <c r="O63" s="186">
        <v>1</v>
      </c>
      <c r="P63" s="187"/>
    </row>
    <row r="64" ht="12.75">
      <c r="H64" s="7"/>
    </row>
    <row r="65" spans="1:256" s="9" customFormat="1" ht="12.75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  <c r="CA65" s="7"/>
      <c r="CB65" s="7"/>
      <c r="CC65" s="7"/>
      <c r="CD65" s="7"/>
      <c r="CE65" s="7"/>
      <c r="CF65" s="7"/>
      <c r="CG65" s="7"/>
      <c r="CH65" s="7"/>
      <c r="CI65" s="7"/>
      <c r="CJ65" s="7"/>
      <c r="CK65" s="7"/>
      <c r="CL65" s="7"/>
      <c r="CM65" s="7"/>
      <c r="CN65" s="7"/>
      <c r="CO65" s="7"/>
      <c r="CP65" s="7"/>
      <c r="CQ65" s="7"/>
      <c r="CR65" s="7"/>
      <c r="CS65" s="7"/>
      <c r="CT65" s="7"/>
      <c r="CU65" s="7"/>
      <c r="CV65" s="7"/>
      <c r="CW65" s="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  <c r="DI65" s="7"/>
      <c r="DJ65" s="7"/>
      <c r="DK65" s="7"/>
      <c r="DL65" s="7"/>
      <c r="DM65" s="7"/>
      <c r="DN65" s="7"/>
      <c r="DO65" s="7"/>
      <c r="DP65" s="7"/>
      <c r="DQ65" s="7"/>
      <c r="DR65" s="7"/>
      <c r="DS65" s="7"/>
      <c r="DT65" s="7"/>
      <c r="DU65" s="7"/>
      <c r="DV65" s="7"/>
      <c r="DW65" s="7"/>
      <c r="DX65" s="7"/>
      <c r="DY65" s="7"/>
      <c r="DZ65" s="7"/>
      <c r="EA65" s="7"/>
      <c r="EB65" s="7"/>
      <c r="EC65" s="7"/>
      <c r="ED65" s="7"/>
      <c r="EE65" s="7"/>
      <c r="EF65" s="7"/>
      <c r="EG65" s="7"/>
      <c r="EH65" s="7"/>
      <c r="EI65" s="7"/>
      <c r="EJ65" s="7"/>
      <c r="EK65" s="7"/>
      <c r="EL65" s="7"/>
      <c r="EM65" s="7"/>
      <c r="EN65" s="7"/>
      <c r="EO65" s="7"/>
      <c r="EP65" s="7"/>
      <c r="EQ65" s="7"/>
      <c r="ER65" s="7"/>
      <c r="ES65" s="7"/>
      <c r="ET65" s="7"/>
      <c r="EU65" s="7"/>
      <c r="EV65" s="7"/>
      <c r="EW65" s="7"/>
      <c r="EX65" s="7"/>
      <c r="EY65" s="7"/>
      <c r="EZ65" s="7"/>
      <c r="FA65" s="7"/>
      <c r="FB65" s="7"/>
      <c r="FC65" s="7"/>
      <c r="FD65" s="7"/>
      <c r="FE65" s="7"/>
      <c r="FF65" s="7"/>
      <c r="FG65" s="7"/>
      <c r="FH65" s="7"/>
      <c r="FI65" s="7"/>
      <c r="FJ65" s="7"/>
      <c r="FK65" s="7"/>
      <c r="FL65" s="7"/>
      <c r="FM65" s="7"/>
      <c r="FN65" s="7"/>
      <c r="FO65" s="7"/>
      <c r="FP65" s="7"/>
      <c r="FQ65" s="7"/>
      <c r="FR65" s="7"/>
      <c r="FS65" s="7"/>
      <c r="FT65" s="7"/>
      <c r="FU65" s="7"/>
      <c r="FV65" s="7"/>
      <c r="FW65" s="7"/>
      <c r="FX65" s="7"/>
      <c r="FY65" s="7"/>
      <c r="FZ65" s="7"/>
      <c r="GA65" s="7"/>
      <c r="GB65" s="7"/>
      <c r="GC65" s="7"/>
      <c r="GD65" s="7"/>
      <c r="GE65" s="7"/>
      <c r="GF65" s="7"/>
      <c r="GG65" s="7"/>
      <c r="GH65" s="7"/>
      <c r="GI65" s="7"/>
      <c r="GJ65" s="7"/>
      <c r="GK65" s="7"/>
      <c r="GL65" s="7"/>
      <c r="GM65" s="7"/>
      <c r="GN65" s="7"/>
      <c r="GO65" s="7"/>
      <c r="GP65" s="7"/>
      <c r="GQ65" s="7"/>
      <c r="GR65" s="7"/>
      <c r="GS65" s="7"/>
      <c r="GT65" s="7"/>
      <c r="GU65" s="7"/>
      <c r="GV65" s="7"/>
      <c r="GW65" s="7"/>
      <c r="GX65" s="7"/>
      <c r="GY65" s="7"/>
      <c r="GZ65" s="7"/>
      <c r="HA65" s="7"/>
      <c r="HB65" s="7"/>
      <c r="HC65" s="7"/>
      <c r="HD65" s="7"/>
      <c r="HE65" s="7"/>
      <c r="HF65" s="7"/>
      <c r="HG65" s="7"/>
      <c r="HH65" s="7"/>
      <c r="HI65" s="7"/>
      <c r="HJ65" s="7"/>
      <c r="HK65" s="7"/>
      <c r="HL65" s="7"/>
      <c r="HM65" s="7"/>
      <c r="HN65" s="7"/>
      <c r="HO65" s="7"/>
      <c r="HP65" s="7"/>
      <c r="HQ65" s="7"/>
      <c r="HR65" s="7"/>
      <c r="HS65" s="7"/>
      <c r="HT65" s="7"/>
      <c r="HU65" s="7"/>
      <c r="HV65" s="7"/>
      <c r="HW65" s="7"/>
      <c r="HX65" s="7"/>
      <c r="HY65" s="7"/>
      <c r="HZ65" s="7"/>
      <c r="IA65" s="7"/>
      <c r="IB65" s="7"/>
      <c r="IC65" s="7"/>
      <c r="ID65" s="7"/>
      <c r="IE65" s="7"/>
      <c r="IF65" s="7"/>
      <c r="IG65" s="7"/>
      <c r="IH65" s="7"/>
      <c r="II65" s="7"/>
      <c r="IJ65" s="7"/>
      <c r="IK65" s="7"/>
      <c r="IL65" s="7"/>
      <c r="IM65" s="7"/>
      <c r="IN65" s="7"/>
      <c r="IO65" s="7"/>
      <c r="IP65" s="7"/>
      <c r="IQ65" s="7"/>
      <c r="IR65" s="7"/>
      <c r="IS65" s="7"/>
      <c r="IT65" s="7"/>
      <c r="IU65" s="7"/>
      <c r="IV65" s="7"/>
    </row>
    <row r="66" spans="1:256" s="9" customFormat="1" ht="12.75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  <c r="CA66" s="7"/>
      <c r="CB66" s="7"/>
      <c r="CC66" s="7"/>
      <c r="CD66" s="7"/>
      <c r="CE66" s="7"/>
      <c r="CF66" s="7"/>
      <c r="CG66" s="7"/>
      <c r="CH66" s="7"/>
      <c r="CI66" s="7"/>
      <c r="CJ66" s="7"/>
      <c r="CK66" s="7"/>
      <c r="CL66" s="7"/>
      <c r="CM66" s="7"/>
      <c r="CN66" s="7"/>
      <c r="CO66" s="7"/>
      <c r="CP66" s="7"/>
      <c r="CQ66" s="7"/>
      <c r="CR66" s="7"/>
      <c r="CS66" s="7"/>
      <c r="CT66" s="7"/>
      <c r="CU66" s="7"/>
      <c r="CV66" s="7"/>
      <c r="CW66" s="7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  <c r="DI66" s="7"/>
      <c r="DJ66" s="7"/>
      <c r="DK66" s="7"/>
      <c r="DL66" s="7"/>
      <c r="DM66" s="7"/>
      <c r="DN66" s="7"/>
      <c r="DO66" s="7"/>
      <c r="DP66" s="7"/>
      <c r="DQ66" s="7"/>
      <c r="DR66" s="7"/>
      <c r="DS66" s="7"/>
      <c r="DT66" s="7"/>
      <c r="DU66" s="7"/>
      <c r="DV66" s="7"/>
      <c r="DW66" s="7"/>
      <c r="DX66" s="7"/>
      <c r="DY66" s="7"/>
      <c r="DZ66" s="7"/>
      <c r="EA66" s="7"/>
      <c r="EB66" s="7"/>
      <c r="EC66" s="7"/>
      <c r="ED66" s="7"/>
      <c r="EE66" s="7"/>
      <c r="EF66" s="7"/>
      <c r="EG66" s="7"/>
      <c r="EH66" s="7"/>
      <c r="EI66" s="7"/>
      <c r="EJ66" s="7"/>
      <c r="EK66" s="7"/>
      <c r="EL66" s="7"/>
      <c r="EM66" s="7"/>
      <c r="EN66" s="7"/>
      <c r="EO66" s="7"/>
      <c r="EP66" s="7"/>
      <c r="EQ66" s="7"/>
      <c r="ER66" s="7"/>
      <c r="ES66" s="7"/>
      <c r="ET66" s="7"/>
      <c r="EU66" s="7"/>
      <c r="EV66" s="7"/>
      <c r="EW66" s="7"/>
      <c r="EX66" s="7"/>
      <c r="EY66" s="7"/>
      <c r="EZ66" s="7"/>
      <c r="FA66" s="7"/>
      <c r="FB66" s="7"/>
      <c r="FC66" s="7"/>
      <c r="FD66" s="7"/>
      <c r="FE66" s="7"/>
      <c r="FF66" s="7"/>
      <c r="FG66" s="7"/>
      <c r="FH66" s="7"/>
      <c r="FI66" s="7"/>
      <c r="FJ66" s="7"/>
      <c r="FK66" s="7"/>
      <c r="FL66" s="7"/>
      <c r="FM66" s="7"/>
      <c r="FN66" s="7"/>
      <c r="FO66" s="7"/>
      <c r="FP66" s="7"/>
      <c r="FQ66" s="7"/>
      <c r="FR66" s="7"/>
      <c r="FS66" s="7"/>
      <c r="FT66" s="7"/>
      <c r="FU66" s="7"/>
      <c r="FV66" s="7"/>
      <c r="FW66" s="7"/>
      <c r="FX66" s="7"/>
      <c r="FY66" s="7"/>
      <c r="FZ66" s="7"/>
      <c r="GA66" s="7"/>
      <c r="GB66" s="7"/>
      <c r="GC66" s="7"/>
      <c r="GD66" s="7"/>
      <c r="GE66" s="7"/>
      <c r="GF66" s="7"/>
      <c r="GG66" s="7"/>
      <c r="GH66" s="7"/>
      <c r="GI66" s="7"/>
      <c r="GJ66" s="7"/>
      <c r="GK66" s="7"/>
      <c r="GL66" s="7"/>
      <c r="GM66" s="7"/>
      <c r="GN66" s="7"/>
      <c r="GO66" s="7"/>
      <c r="GP66" s="7"/>
      <c r="GQ66" s="7"/>
      <c r="GR66" s="7"/>
      <c r="GS66" s="7"/>
      <c r="GT66" s="7"/>
      <c r="GU66" s="7"/>
      <c r="GV66" s="7"/>
      <c r="GW66" s="7"/>
      <c r="GX66" s="7"/>
      <c r="GY66" s="7"/>
      <c r="GZ66" s="7"/>
      <c r="HA66" s="7"/>
      <c r="HB66" s="7"/>
      <c r="HC66" s="7"/>
      <c r="HD66" s="7"/>
      <c r="HE66" s="7"/>
      <c r="HF66" s="7"/>
      <c r="HG66" s="7"/>
      <c r="HH66" s="7"/>
      <c r="HI66" s="7"/>
      <c r="HJ66" s="7"/>
      <c r="HK66" s="7"/>
      <c r="HL66" s="7"/>
      <c r="HM66" s="7"/>
      <c r="HN66" s="7"/>
      <c r="HO66" s="7"/>
      <c r="HP66" s="7"/>
      <c r="HQ66" s="7"/>
      <c r="HR66" s="7"/>
      <c r="HS66" s="7"/>
      <c r="HT66" s="7"/>
      <c r="HU66" s="7"/>
      <c r="HV66" s="7"/>
      <c r="HW66" s="7"/>
      <c r="HX66" s="7"/>
      <c r="HY66" s="7"/>
      <c r="HZ66" s="7"/>
      <c r="IA66" s="7"/>
      <c r="IB66" s="7"/>
      <c r="IC66" s="7"/>
      <c r="ID66" s="7"/>
      <c r="IE66" s="7"/>
      <c r="IF66" s="7"/>
      <c r="IG66" s="7"/>
      <c r="IH66" s="7"/>
      <c r="II66" s="7"/>
      <c r="IJ66" s="7"/>
      <c r="IK66" s="7"/>
      <c r="IL66" s="7"/>
      <c r="IM66" s="7"/>
      <c r="IN66" s="7"/>
      <c r="IO66" s="7"/>
      <c r="IP66" s="7"/>
      <c r="IQ66" s="7"/>
      <c r="IR66" s="7"/>
      <c r="IS66" s="7"/>
      <c r="IT66" s="7"/>
      <c r="IU66" s="7"/>
      <c r="IV66" s="7"/>
    </row>
    <row r="67" spans="1:256" s="9" customFormat="1" ht="12.7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  <c r="CA67" s="7"/>
      <c r="CB67" s="7"/>
      <c r="CC67" s="7"/>
      <c r="CD67" s="7"/>
      <c r="CE67" s="7"/>
      <c r="CF67" s="7"/>
      <c r="CG67" s="7"/>
      <c r="CH67" s="7"/>
      <c r="CI67" s="7"/>
      <c r="CJ67" s="7"/>
      <c r="CK67" s="7"/>
      <c r="CL67" s="7"/>
      <c r="CM67" s="7"/>
      <c r="CN67" s="7"/>
      <c r="CO67" s="7"/>
      <c r="CP67" s="7"/>
      <c r="CQ67" s="7"/>
      <c r="CR67" s="7"/>
      <c r="CS67" s="7"/>
      <c r="CT67" s="7"/>
      <c r="CU67" s="7"/>
      <c r="CV67" s="7"/>
      <c r="CW67" s="7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  <c r="DI67" s="7"/>
      <c r="DJ67" s="7"/>
      <c r="DK67" s="7"/>
      <c r="DL67" s="7"/>
      <c r="DM67" s="7"/>
      <c r="DN67" s="7"/>
      <c r="DO67" s="7"/>
      <c r="DP67" s="7"/>
      <c r="DQ67" s="7"/>
      <c r="DR67" s="7"/>
      <c r="DS67" s="7"/>
      <c r="DT67" s="7"/>
      <c r="DU67" s="7"/>
      <c r="DV67" s="7"/>
      <c r="DW67" s="7"/>
      <c r="DX67" s="7"/>
      <c r="DY67" s="7"/>
      <c r="DZ67" s="7"/>
      <c r="EA67" s="7"/>
      <c r="EB67" s="7"/>
      <c r="EC67" s="7"/>
      <c r="ED67" s="7"/>
      <c r="EE67" s="7"/>
      <c r="EF67" s="7"/>
      <c r="EG67" s="7"/>
      <c r="EH67" s="7"/>
      <c r="EI67" s="7"/>
      <c r="EJ67" s="7"/>
      <c r="EK67" s="7"/>
      <c r="EL67" s="7"/>
      <c r="EM67" s="7"/>
      <c r="EN67" s="7"/>
      <c r="EO67" s="7"/>
      <c r="EP67" s="7"/>
      <c r="EQ67" s="7"/>
      <c r="ER67" s="7"/>
      <c r="ES67" s="7"/>
      <c r="ET67" s="7"/>
      <c r="EU67" s="7"/>
      <c r="EV67" s="7"/>
      <c r="EW67" s="7"/>
      <c r="EX67" s="7"/>
      <c r="EY67" s="7"/>
      <c r="EZ67" s="7"/>
      <c r="FA67" s="7"/>
      <c r="FB67" s="7"/>
      <c r="FC67" s="7"/>
      <c r="FD67" s="7"/>
      <c r="FE67" s="7"/>
      <c r="FF67" s="7"/>
      <c r="FG67" s="7"/>
      <c r="FH67" s="7"/>
      <c r="FI67" s="7"/>
      <c r="FJ67" s="7"/>
      <c r="FK67" s="7"/>
      <c r="FL67" s="7"/>
      <c r="FM67" s="7"/>
      <c r="FN67" s="7"/>
      <c r="FO67" s="7"/>
      <c r="FP67" s="7"/>
      <c r="FQ67" s="7"/>
      <c r="FR67" s="7"/>
      <c r="FS67" s="7"/>
      <c r="FT67" s="7"/>
      <c r="FU67" s="7"/>
      <c r="FV67" s="7"/>
      <c r="FW67" s="7"/>
      <c r="FX67" s="7"/>
      <c r="FY67" s="7"/>
      <c r="FZ67" s="7"/>
      <c r="GA67" s="7"/>
      <c r="GB67" s="7"/>
      <c r="GC67" s="7"/>
      <c r="GD67" s="7"/>
      <c r="GE67" s="7"/>
      <c r="GF67" s="7"/>
      <c r="GG67" s="7"/>
      <c r="GH67" s="7"/>
      <c r="GI67" s="7"/>
      <c r="GJ67" s="7"/>
      <c r="GK67" s="7"/>
      <c r="GL67" s="7"/>
      <c r="GM67" s="7"/>
      <c r="GN67" s="7"/>
      <c r="GO67" s="7"/>
      <c r="GP67" s="7"/>
      <c r="GQ67" s="7"/>
      <c r="GR67" s="7"/>
      <c r="GS67" s="7"/>
      <c r="GT67" s="7"/>
      <c r="GU67" s="7"/>
      <c r="GV67" s="7"/>
      <c r="GW67" s="7"/>
      <c r="GX67" s="7"/>
      <c r="GY67" s="7"/>
      <c r="GZ67" s="7"/>
      <c r="HA67" s="7"/>
      <c r="HB67" s="7"/>
      <c r="HC67" s="7"/>
      <c r="HD67" s="7"/>
      <c r="HE67" s="7"/>
      <c r="HF67" s="7"/>
      <c r="HG67" s="7"/>
      <c r="HH67" s="7"/>
      <c r="HI67" s="7"/>
      <c r="HJ67" s="7"/>
      <c r="HK67" s="7"/>
      <c r="HL67" s="7"/>
      <c r="HM67" s="7"/>
      <c r="HN67" s="7"/>
      <c r="HO67" s="7"/>
      <c r="HP67" s="7"/>
      <c r="HQ67" s="7"/>
      <c r="HR67" s="7"/>
      <c r="HS67" s="7"/>
      <c r="HT67" s="7"/>
      <c r="HU67" s="7"/>
      <c r="HV67" s="7"/>
      <c r="HW67" s="7"/>
      <c r="HX67" s="7"/>
      <c r="HY67" s="7"/>
      <c r="HZ67" s="7"/>
      <c r="IA67" s="7"/>
      <c r="IB67" s="7"/>
      <c r="IC67" s="7"/>
      <c r="ID67" s="7"/>
      <c r="IE67" s="7"/>
      <c r="IF67" s="7"/>
      <c r="IG67" s="7"/>
      <c r="IH67" s="7"/>
      <c r="II67" s="7"/>
      <c r="IJ67" s="7"/>
      <c r="IK67" s="7"/>
      <c r="IL67" s="7"/>
      <c r="IM67" s="7"/>
      <c r="IN67" s="7"/>
      <c r="IO67" s="7"/>
      <c r="IP67" s="7"/>
      <c r="IQ67" s="7"/>
      <c r="IR67" s="7"/>
      <c r="IS67" s="7"/>
      <c r="IT67" s="7"/>
      <c r="IU67" s="7"/>
      <c r="IV67" s="7"/>
    </row>
    <row r="68" spans="1:256" s="9" customFormat="1" ht="12.7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  <c r="AY68" s="7"/>
      <c r="AZ68" s="7"/>
      <c r="BA68" s="7"/>
      <c r="BB68" s="7"/>
      <c r="BC68" s="7"/>
      <c r="BD68" s="7"/>
      <c r="BE68" s="7"/>
      <c r="BF68" s="7"/>
      <c r="BG68" s="7"/>
      <c r="BH68" s="7"/>
      <c r="BI68" s="7"/>
      <c r="BJ68" s="7"/>
      <c r="BK68" s="7"/>
      <c r="BL68" s="7"/>
      <c r="BM68" s="7"/>
      <c r="BN68" s="7"/>
      <c r="BO68" s="7"/>
      <c r="BP68" s="7"/>
      <c r="BQ68" s="7"/>
      <c r="BR68" s="7"/>
      <c r="BS68" s="7"/>
      <c r="BT68" s="7"/>
      <c r="BU68" s="7"/>
      <c r="BV68" s="7"/>
      <c r="BW68" s="7"/>
      <c r="BX68" s="7"/>
      <c r="BY68" s="7"/>
      <c r="BZ68" s="7"/>
      <c r="CA68" s="7"/>
      <c r="CB68" s="7"/>
      <c r="CC68" s="7"/>
      <c r="CD68" s="7"/>
      <c r="CE68" s="7"/>
      <c r="CF68" s="7"/>
      <c r="CG68" s="7"/>
      <c r="CH68" s="7"/>
      <c r="CI68" s="7"/>
      <c r="CJ68" s="7"/>
      <c r="CK68" s="7"/>
      <c r="CL68" s="7"/>
      <c r="CM68" s="7"/>
      <c r="CN68" s="7"/>
      <c r="CO68" s="7"/>
      <c r="CP68" s="7"/>
      <c r="CQ68" s="7"/>
      <c r="CR68" s="7"/>
      <c r="CS68" s="7"/>
      <c r="CT68" s="7"/>
      <c r="CU68" s="7"/>
      <c r="CV68" s="7"/>
      <c r="CW68" s="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  <c r="DI68" s="7"/>
      <c r="DJ68" s="7"/>
      <c r="DK68" s="7"/>
      <c r="DL68" s="7"/>
      <c r="DM68" s="7"/>
      <c r="DN68" s="7"/>
      <c r="DO68" s="7"/>
      <c r="DP68" s="7"/>
      <c r="DQ68" s="7"/>
      <c r="DR68" s="7"/>
      <c r="DS68" s="7"/>
      <c r="DT68" s="7"/>
      <c r="DU68" s="7"/>
      <c r="DV68" s="7"/>
      <c r="DW68" s="7"/>
      <c r="DX68" s="7"/>
      <c r="DY68" s="7"/>
      <c r="DZ68" s="7"/>
      <c r="EA68" s="7"/>
      <c r="EB68" s="7"/>
      <c r="EC68" s="7"/>
      <c r="ED68" s="7"/>
      <c r="EE68" s="7"/>
      <c r="EF68" s="7"/>
      <c r="EG68" s="7"/>
      <c r="EH68" s="7"/>
      <c r="EI68" s="7"/>
      <c r="EJ68" s="7"/>
      <c r="EK68" s="7"/>
      <c r="EL68" s="7"/>
      <c r="EM68" s="7"/>
      <c r="EN68" s="7"/>
      <c r="EO68" s="7"/>
      <c r="EP68" s="7"/>
      <c r="EQ68" s="7"/>
      <c r="ER68" s="7"/>
      <c r="ES68" s="7"/>
      <c r="ET68" s="7"/>
      <c r="EU68" s="7"/>
      <c r="EV68" s="7"/>
      <c r="EW68" s="7"/>
      <c r="EX68" s="7"/>
      <c r="EY68" s="7"/>
      <c r="EZ68" s="7"/>
      <c r="FA68" s="7"/>
      <c r="FB68" s="7"/>
      <c r="FC68" s="7"/>
      <c r="FD68" s="7"/>
      <c r="FE68" s="7"/>
      <c r="FF68" s="7"/>
      <c r="FG68" s="7"/>
      <c r="FH68" s="7"/>
      <c r="FI68" s="7"/>
      <c r="FJ68" s="7"/>
      <c r="FK68" s="7"/>
      <c r="FL68" s="7"/>
      <c r="FM68" s="7"/>
      <c r="FN68" s="7"/>
      <c r="FO68" s="7"/>
      <c r="FP68" s="7"/>
      <c r="FQ68" s="7"/>
      <c r="FR68" s="7"/>
      <c r="FS68" s="7"/>
      <c r="FT68" s="7"/>
      <c r="FU68" s="7"/>
      <c r="FV68" s="7"/>
      <c r="FW68" s="7"/>
      <c r="FX68" s="7"/>
      <c r="FY68" s="7"/>
      <c r="FZ68" s="7"/>
      <c r="GA68" s="7"/>
      <c r="GB68" s="7"/>
      <c r="GC68" s="7"/>
      <c r="GD68" s="7"/>
      <c r="GE68" s="7"/>
      <c r="GF68" s="7"/>
      <c r="GG68" s="7"/>
      <c r="GH68" s="7"/>
      <c r="GI68" s="7"/>
      <c r="GJ68" s="7"/>
      <c r="GK68" s="7"/>
      <c r="GL68" s="7"/>
      <c r="GM68" s="7"/>
      <c r="GN68" s="7"/>
      <c r="GO68" s="7"/>
      <c r="GP68" s="7"/>
      <c r="GQ68" s="7"/>
      <c r="GR68" s="7"/>
      <c r="GS68" s="7"/>
      <c r="GT68" s="7"/>
      <c r="GU68" s="7"/>
      <c r="GV68" s="7"/>
      <c r="GW68" s="7"/>
      <c r="GX68" s="7"/>
      <c r="GY68" s="7"/>
      <c r="GZ68" s="7"/>
      <c r="HA68" s="7"/>
      <c r="HB68" s="7"/>
      <c r="HC68" s="7"/>
      <c r="HD68" s="7"/>
      <c r="HE68" s="7"/>
      <c r="HF68" s="7"/>
      <c r="HG68" s="7"/>
      <c r="HH68" s="7"/>
      <c r="HI68" s="7"/>
      <c r="HJ68" s="7"/>
      <c r="HK68" s="7"/>
      <c r="HL68" s="7"/>
      <c r="HM68" s="7"/>
      <c r="HN68" s="7"/>
      <c r="HO68" s="7"/>
      <c r="HP68" s="7"/>
      <c r="HQ68" s="7"/>
      <c r="HR68" s="7"/>
      <c r="HS68" s="7"/>
      <c r="HT68" s="7"/>
      <c r="HU68" s="7"/>
      <c r="HV68" s="7"/>
      <c r="HW68" s="7"/>
      <c r="HX68" s="7"/>
      <c r="HY68" s="7"/>
      <c r="HZ68" s="7"/>
      <c r="IA68" s="7"/>
      <c r="IB68" s="7"/>
      <c r="IC68" s="7"/>
      <c r="ID68" s="7"/>
      <c r="IE68" s="7"/>
      <c r="IF68" s="7"/>
      <c r="IG68" s="7"/>
      <c r="IH68" s="7"/>
      <c r="II68" s="7"/>
      <c r="IJ68" s="7"/>
      <c r="IK68" s="7"/>
      <c r="IL68" s="7"/>
      <c r="IM68" s="7"/>
      <c r="IN68" s="7"/>
      <c r="IO68" s="7"/>
      <c r="IP68" s="7"/>
      <c r="IQ68" s="7"/>
      <c r="IR68" s="7"/>
      <c r="IS68" s="7"/>
      <c r="IT68" s="7"/>
      <c r="IU68" s="7"/>
      <c r="IV68" s="7"/>
    </row>
    <row r="69" spans="1:256" s="9" customFormat="1" ht="12.7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  <c r="IV69" s="7"/>
    </row>
    <row r="70" spans="1:256" s="9" customFormat="1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  <c r="IV70" s="7"/>
    </row>
    <row r="71" spans="1:256" s="9" customFormat="1" ht="12.7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  <c r="AY71" s="7"/>
      <c r="AZ71" s="7"/>
      <c r="BA71" s="7"/>
      <c r="BB71" s="7"/>
      <c r="BC71" s="7"/>
      <c r="BD71" s="7"/>
      <c r="BE71" s="7"/>
      <c r="BF71" s="7"/>
      <c r="BG71" s="7"/>
      <c r="BH71" s="7"/>
      <c r="BI71" s="7"/>
      <c r="BJ71" s="7"/>
      <c r="BK71" s="7"/>
      <c r="BL71" s="7"/>
      <c r="BM71" s="7"/>
      <c r="BN71" s="7"/>
      <c r="BO71" s="7"/>
      <c r="BP71" s="7"/>
      <c r="BQ71" s="7"/>
      <c r="BR71" s="7"/>
      <c r="BS71" s="7"/>
      <c r="BT71" s="7"/>
      <c r="BU71" s="7"/>
      <c r="BV71" s="7"/>
      <c r="BW71" s="7"/>
      <c r="BX71" s="7"/>
      <c r="BY71" s="7"/>
      <c r="BZ71" s="7"/>
      <c r="CA71" s="7"/>
      <c r="CB71" s="7"/>
      <c r="CC71" s="7"/>
      <c r="CD71" s="7"/>
      <c r="CE71" s="7"/>
      <c r="CF71" s="7"/>
      <c r="CG71" s="7"/>
      <c r="CH71" s="7"/>
      <c r="CI71" s="7"/>
      <c r="CJ71" s="7"/>
      <c r="CK71" s="7"/>
      <c r="CL71" s="7"/>
      <c r="CM71" s="7"/>
      <c r="CN71" s="7"/>
      <c r="CO71" s="7"/>
      <c r="CP71" s="7"/>
      <c r="CQ71" s="7"/>
      <c r="CR71" s="7"/>
      <c r="CS71" s="7"/>
      <c r="CT71" s="7"/>
      <c r="CU71" s="7"/>
      <c r="CV71" s="7"/>
      <c r="CW71" s="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  <c r="DI71" s="7"/>
      <c r="DJ71" s="7"/>
      <c r="DK71" s="7"/>
      <c r="DL71" s="7"/>
      <c r="DM71" s="7"/>
      <c r="DN71" s="7"/>
      <c r="DO71" s="7"/>
      <c r="DP71" s="7"/>
      <c r="DQ71" s="7"/>
      <c r="DR71" s="7"/>
      <c r="DS71" s="7"/>
      <c r="DT71" s="7"/>
      <c r="DU71" s="7"/>
      <c r="DV71" s="7"/>
      <c r="DW71" s="7"/>
      <c r="DX71" s="7"/>
      <c r="DY71" s="7"/>
      <c r="DZ71" s="7"/>
      <c r="EA71" s="7"/>
      <c r="EB71" s="7"/>
      <c r="EC71" s="7"/>
      <c r="ED71" s="7"/>
      <c r="EE71" s="7"/>
      <c r="EF71" s="7"/>
      <c r="EG71" s="7"/>
      <c r="EH71" s="7"/>
      <c r="EI71" s="7"/>
      <c r="EJ71" s="7"/>
      <c r="EK71" s="7"/>
      <c r="EL71" s="7"/>
      <c r="EM71" s="7"/>
      <c r="EN71" s="7"/>
      <c r="EO71" s="7"/>
      <c r="EP71" s="7"/>
      <c r="EQ71" s="7"/>
      <c r="ER71" s="7"/>
      <c r="ES71" s="7"/>
      <c r="ET71" s="7"/>
      <c r="EU71" s="7"/>
      <c r="EV71" s="7"/>
      <c r="EW71" s="7"/>
      <c r="EX71" s="7"/>
      <c r="EY71" s="7"/>
      <c r="EZ71" s="7"/>
      <c r="FA71" s="7"/>
      <c r="FB71" s="7"/>
      <c r="FC71" s="7"/>
      <c r="FD71" s="7"/>
      <c r="FE71" s="7"/>
      <c r="FF71" s="7"/>
      <c r="FG71" s="7"/>
      <c r="FH71" s="7"/>
      <c r="FI71" s="7"/>
      <c r="FJ71" s="7"/>
      <c r="FK71" s="7"/>
      <c r="FL71" s="7"/>
      <c r="FM71" s="7"/>
      <c r="FN71" s="7"/>
      <c r="FO71" s="7"/>
      <c r="FP71" s="7"/>
      <c r="FQ71" s="7"/>
      <c r="FR71" s="7"/>
      <c r="FS71" s="7"/>
      <c r="FT71" s="7"/>
      <c r="FU71" s="7"/>
      <c r="FV71" s="7"/>
      <c r="FW71" s="7"/>
      <c r="FX71" s="7"/>
      <c r="FY71" s="7"/>
      <c r="FZ71" s="7"/>
      <c r="GA71" s="7"/>
      <c r="GB71" s="7"/>
      <c r="GC71" s="7"/>
      <c r="GD71" s="7"/>
      <c r="GE71" s="7"/>
      <c r="GF71" s="7"/>
      <c r="GG71" s="7"/>
      <c r="GH71" s="7"/>
      <c r="GI71" s="7"/>
      <c r="GJ71" s="7"/>
      <c r="GK71" s="7"/>
      <c r="GL71" s="7"/>
      <c r="GM71" s="7"/>
      <c r="GN71" s="7"/>
      <c r="GO71" s="7"/>
      <c r="GP71" s="7"/>
      <c r="GQ71" s="7"/>
      <c r="GR71" s="7"/>
      <c r="GS71" s="7"/>
      <c r="GT71" s="7"/>
      <c r="GU71" s="7"/>
      <c r="GV71" s="7"/>
      <c r="GW71" s="7"/>
      <c r="GX71" s="7"/>
      <c r="GY71" s="7"/>
      <c r="GZ71" s="7"/>
      <c r="HA71" s="7"/>
      <c r="HB71" s="7"/>
      <c r="HC71" s="7"/>
      <c r="HD71" s="7"/>
      <c r="HE71" s="7"/>
      <c r="HF71" s="7"/>
      <c r="HG71" s="7"/>
      <c r="HH71" s="7"/>
      <c r="HI71" s="7"/>
      <c r="HJ71" s="7"/>
      <c r="HK71" s="7"/>
      <c r="HL71" s="7"/>
      <c r="HM71" s="7"/>
      <c r="HN71" s="7"/>
      <c r="HO71" s="7"/>
      <c r="HP71" s="7"/>
      <c r="HQ71" s="7"/>
      <c r="HR71" s="7"/>
      <c r="HS71" s="7"/>
      <c r="HT71" s="7"/>
      <c r="HU71" s="7"/>
      <c r="HV71" s="7"/>
      <c r="HW71" s="7"/>
      <c r="HX71" s="7"/>
      <c r="HY71" s="7"/>
      <c r="HZ71" s="7"/>
      <c r="IA71" s="7"/>
      <c r="IB71" s="7"/>
      <c r="IC71" s="7"/>
      <c r="ID71" s="7"/>
      <c r="IE71" s="7"/>
      <c r="IF71" s="7"/>
      <c r="IG71" s="7"/>
      <c r="IH71" s="7"/>
      <c r="II71" s="7"/>
      <c r="IJ71" s="7"/>
      <c r="IK71" s="7"/>
      <c r="IL71" s="7"/>
      <c r="IM71" s="7"/>
      <c r="IN71" s="7"/>
      <c r="IO71" s="7"/>
      <c r="IP71" s="7"/>
      <c r="IQ71" s="7"/>
      <c r="IR71" s="7"/>
      <c r="IS71" s="7"/>
      <c r="IT71" s="7"/>
      <c r="IU71" s="7"/>
      <c r="IV71" s="7"/>
    </row>
    <row r="72" spans="1:256" s="9" customFormat="1" ht="12.7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  <c r="AY72" s="7"/>
      <c r="AZ72" s="7"/>
      <c r="BA72" s="7"/>
      <c r="BB72" s="7"/>
      <c r="BC72" s="7"/>
      <c r="BD72" s="7"/>
      <c r="BE72" s="7"/>
      <c r="BF72" s="7"/>
      <c r="BG72" s="7"/>
      <c r="BH72" s="7"/>
      <c r="BI72" s="7"/>
      <c r="BJ72" s="7"/>
      <c r="BK72" s="7"/>
      <c r="BL72" s="7"/>
      <c r="BM72" s="7"/>
      <c r="BN72" s="7"/>
      <c r="BO72" s="7"/>
      <c r="BP72" s="7"/>
      <c r="BQ72" s="7"/>
      <c r="BR72" s="7"/>
      <c r="BS72" s="7"/>
      <c r="BT72" s="7"/>
      <c r="BU72" s="7"/>
      <c r="BV72" s="7"/>
      <c r="BW72" s="7"/>
      <c r="BX72" s="7"/>
      <c r="BY72" s="7"/>
      <c r="BZ72" s="7"/>
      <c r="CA72" s="7"/>
      <c r="CB72" s="7"/>
      <c r="CC72" s="7"/>
      <c r="CD72" s="7"/>
      <c r="CE72" s="7"/>
      <c r="CF72" s="7"/>
      <c r="CG72" s="7"/>
      <c r="CH72" s="7"/>
      <c r="CI72" s="7"/>
      <c r="CJ72" s="7"/>
      <c r="CK72" s="7"/>
      <c r="CL72" s="7"/>
      <c r="CM72" s="7"/>
      <c r="CN72" s="7"/>
      <c r="CO72" s="7"/>
      <c r="CP72" s="7"/>
      <c r="CQ72" s="7"/>
      <c r="CR72" s="7"/>
      <c r="CS72" s="7"/>
      <c r="CT72" s="7"/>
      <c r="CU72" s="7"/>
      <c r="CV72" s="7"/>
      <c r="CW72" s="7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  <c r="DI72" s="7"/>
      <c r="DJ72" s="7"/>
      <c r="DK72" s="7"/>
      <c r="DL72" s="7"/>
      <c r="DM72" s="7"/>
      <c r="DN72" s="7"/>
      <c r="DO72" s="7"/>
      <c r="DP72" s="7"/>
      <c r="DQ72" s="7"/>
      <c r="DR72" s="7"/>
      <c r="DS72" s="7"/>
      <c r="DT72" s="7"/>
      <c r="DU72" s="7"/>
      <c r="DV72" s="7"/>
      <c r="DW72" s="7"/>
      <c r="DX72" s="7"/>
      <c r="DY72" s="7"/>
      <c r="DZ72" s="7"/>
      <c r="EA72" s="7"/>
      <c r="EB72" s="7"/>
      <c r="EC72" s="7"/>
      <c r="ED72" s="7"/>
      <c r="EE72" s="7"/>
      <c r="EF72" s="7"/>
      <c r="EG72" s="7"/>
      <c r="EH72" s="7"/>
      <c r="EI72" s="7"/>
      <c r="EJ72" s="7"/>
      <c r="EK72" s="7"/>
      <c r="EL72" s="7"/>
      <c r="EM72" s="7"/>
      <c r="EN72" s="7"/>
      <c r="EO72" s="7"/>
      <c r="EP72" s="7"/>
      <c r="EQ72" s="7"/>
      <c r="ER72" s="7"/>
      <c r="ES72" s="7"/>
      <c r="ET72" s="7"/>
      <c r="EU72" s="7"/>
      <c r="EV72" s="7"/>
      <c r="EW72" s="7"/>
      <c r="EX72" s="7"/>
      <c r="EY72" s="7"/>
      <c r="EZ72" s="7"/>
      <c r="FA72" s="7"/>
      <c r="FB72" s="7"/>
      <c r="FC72" s="7"/>
      <c r="FD72" s="7"/>
      <c r="FE72" s="7"/>
      <c r="FF72" s="7"/>
      <c r="FG72" s="7"/>
      <c r="FH72" s="7"/>
      <c r="FI72" s="7"/>
      <c r="FJ72" s="7"/>
      <c r="FK72" s="7"/>
      <c r="FL72" s="7"/>
      <c r="FM72" s="7"/>
      <c r="FN72" s="7"/>
      <c r="FO72" s="7"/>
      <c r="FP72" s="7"/>
      <c r="FQ72" s="7"/>
      <c r="FR72" s="7"/>
      <c r="FS72" s="7"/>
      <c r="FT72" s="7"/>
      <c r="FU72" s="7"/>
      <c r="FV72" s="7"/>
      <c r="FW72" s="7"/>
      <c r="FX72" s="7"/>
      <c r="FY72" s="7"/>
      <c r="FZ72" s="7"/>
      <c r="GA72" s="7"/>
      <c r="GB72" s="7"/>
      <c r="GC72" s="7"/>
      <c r="GD72" s="7"/>
      <c r="GE72" s="7"/>
      <c r="GF72" s="7"/>
      <c r="GG72" s="7"/>
      <c r="GH72" s="7"/>
      <c r="GI72" s="7"/>
      <c r="GJ72" s="7"/>
      <c r="GK72" s="7"/>
      <c r="GL72" s="7"/>
      <c r="GM72" s="7"/>
      <c r="GN72" s="7"/>
      <c r="GO72" s="7"/>
      <c r="GP72" s="7"/>
      <c r="GQ72" s="7"/>
      <c r="GR72" s="7"/>
      <c r="GS72" s="7"/>
      <c r="GT72" s="7"/>
      <c r="GU72" s="7"/>
      <c r="GV72" s="7"/>
      <c r="GW72" s="7"/>
      <c r="GX72" s="7"/>
      <c r="GY72" s="7"/>
      <c r="GZ72" s="7"/>
      <c r="HA72" s="7"/>
      <c r="HB72" s="7"/>
      <c r="HC72" s="7"/>
      <c r="HD72" s="7"/>
      <c r="HE72" s="7"/>
      <c r="HF72" s="7"/>
      <c r="HG72" s="7"/>
      <c r="HH72" s="7"/>
      <c r="HI72" s="7"/>
      <c r="HJ72" s="7"/>
      <c r="HK72" s="7"/>
      <c r="HL72" s="7"/>
      <c r="HM72" s="7"/>
      <c r="HN72" s="7"/>
      <c r="HO72" s="7"/>
      <c r="HP72" s="7"/>
      <c r="HQ72" s="7"/>
      <c r="HR72" s="7"/>
      <c r="HS72" s="7"/>
      <c r="HT72" s="7"/>
      <c r="HU72" s="7"/>
      <c r="HV72" s="7"/>
      <c r="HW72" s="7"/>
      <c r="HX72" s="7"/>
      <c r="HY72" s="7"/>
      <c r="HZ72" s="7"/>
      <c r="IA72" s="7"/>
      <c r="IB72" s="7"/>
      <c r="IC72" s="7"/>
      <c r="ID72" s="7"/>
      <c r="IE72" s="7"/>
      <c r="IF72" s="7"/>
      <c r="IG72" s="7"/>
      <c r="IH72" s="7"/>
      <c r="II72" s="7"/>
      <c r="IJ72" s="7"/>
      <c r="IK72" s="7"/>
      <c r="IL72" s="7"/>
      <c r="IM72" s="7"/>
      <c r="IN72" s="7"/>
      <c r="IO72" s="7"/>
      <c r="IP72" s="7"/>
      <c r="IQ72" s="7"/>
      <c r="IR72" s="7"/>
      <c r="IS72" s="7"/>
      <c r="IT72" s="7"/>
      <c r="IU72" s="7"/>
      <c r="IV72" s="7"/>
    </row>
    <row r="73" spans="1:256" s="9" customFormat="1" ht="12.7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  <c r="FR73" s="7"/>
      <c r="FS73" s="7"/>
      <c r="FT73" s="7"/>
      <c r="FU73" s="7"/>
      <c r="FV73" s="7"/>
      <c r="FW73" s="7"/>
      <c r="FX73" s="7"/>
      <c r="FY73" s="7"/>
      <c r="FZ73" s="7"/>
      <c r="GA73" s="7"/>
      <c r="GB73" s="7"/>
      <c r="GC73" s="7"/>
      <c r="GD73" s="7"/>
      <c r="GE73" s="7"/>
      <c r="GF73" s="7"/>
      <c r="GG73" s="7"/>
      <c r="GH73" s="7"/>
      <c r="GI73" s="7"/>
      <c r="GJ73" s="7"/>
      <c r="GK73" s="7"/>
      <c r="GL73" s="7"/>
      <c r="GM73" s="7"/>
      <c r="GN73" s="7"/>
      <c r="GO73" s="7"/>
      <c r="GP73" s="7"/>
      <c r="GQ73" s="7"/>
      <c r="GR73" s="7"/>
      <c r="GS73" s="7"/>
      <c r="GT73" s="7"/>
      <c r="GU73" s="7"/>
      <c r="GV73" s="7"/>
      <c r="GW73" s="7"/>
      <c r="GX73" s="7"/>
      <c r="GY73" s="7"/>
      <c r="GZ73" s="7"/>
      <c r="HA73" s="7"/>
      <c r="HB73" s="7"/>
      <c r="HC73" s="7"/>
      <c r="HD73" s="7"/>
      <c r="HE73" s="7"/>
      <c r="HF73" s="7"/>
      <c r="HG73" s="7"/>
      <c r="HH73" s="7"/>
      <c r="HI73" s="7"/>
      <c r="HJ73" s="7"/>
      <c r="HK73" s="7"/>
      <c r="HL73" s="7"/>
      <c r="HM73" s="7"/>
      <c r="HN73" s="7"/>
      <c r="HO73" s="7"/>
      <c r="HP73" s="7"/>
      <c r="HQ73" s="7"/>
      <c r="HR73" s="7"/>
      <c r="HS73" s="7"/>
      <c r="HT73" s="7"/>
      <c r="HU73" s="7"/>
      <c r="HV73" s="7"/>
      <c r="HW73" s="7"/>
      <c r="HX73" s="7"/>
      <c r="HY73" s="7"/>
      <c r="HZ73" s="7"/>
      <c r="IA73" s="7"/>
      <c r="IB73" s="7"/>
      <c r="IC73" s="7"/>
      <c r="ID73" s="7"/>
      <c r="IE73" s="7"/>
      <c r="IF73" s="7"/>
      <c r="IG73" s="7"/>
      <c r="IH73" s="7"/>
      <c r="II73" s="7"/>
      <c r="IJ73" s="7"/>
      <c r="IK73" s="7"/>
      <c r="IL73" s="7"/>
      <c r="IM73" s="7"/>
      <c r="IN73" s="7"/>
      <c r="IO73" s="7"/>
      <c r="IP73" s="7"/>
      <c r="IQ73" s="7"/>
      <c r="IR73" s="7"/>
      <c r="IS73" s="7"/>
      <c r="IT73" s="7"/>
      <c r="IU73" s="7"/>
      <c r="IV73" s="7"/>
    </row>
    <row r="74" spans="1:256" s="9" customFormat="1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  <c r="AY74" s="7"/>
      <c r="AZ74" s="7"/>
      <c r="BA74" s="7"/>
      <c r="BB74" s="7"/>
      <c r="BC74" s="7"/>
      <c r="BD74" s="7"/>
      <c r="BE74" s="7"/>
      <c r="BF74" s="7"/>
      <c r="BG74" s="7"/>
      <c r="BH74" s="7"/>
      <c r="BI74" s="7"/>
      <c r="BJ74" s="7"/>
      <c r="BK74" s="7"/>
      <c r="BL74" s="7"/>
      <c r="BM74" s="7"/>
      <c r="BN74" s="7"/>
      <c r="BO74" s="7"/>
      <c r="BP74" s="7"/>
      <c r="BQ74" s="7"/>
      <c r="BR74" s="7"/>
      <c r="BS74" s="7"/>
      <c r="BT74" s="7"/>
      <c r="BU74" s="7"/>
      <c r="BV74" s="7"/>
      <c r="BW74" s="7"/>
      <c r="BX74" s="7"/>
      <c r="BY74" s="7"/>
      <c r="BZ74" s="7"/>
      <c r="CA74" s="7"/>
      <c r="CB74" s="7"/>
      <c r="CC74" s="7"/>
      <c r="CD74" s="7"/>
      <c r="CE74" s="7"/>
      <c r="CF74" s="7"/>
      <c r="CG74" s="7"/>
      <c r="CH74" s="7"/>
      <c r="CI74" s="7"/>
      <c r="CJ74" s="7"/>
      <c r="CK74" s="7"/>
      <c r="CL74" s="7"/>
      <c r="CM74" s="7"/>
      <c r="CN74" s="7"/>
      <c r="CO74" s="7"/>
      <c r="CP74" s="7"/>
      <c r="CQ74" s="7"/>
      <c r="CR74" s="7"/>
      <c r="CS74" s="7"/>
      <c r="CT74" s="7"/>
      <c r="CU74" s="7"/>
      <c r="CV74" s="7"/>
      <c r="CW74" s="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  <c r="DI74" s="7"/>
      <c r="DJ74" s="7"/>
      <c r="DK74" s="7"/>
      <c r="DL74" s="7"/>
      <c r="DM74" s="7"/>
      <c r="DN74" s="7"/>
      <c r="DO74" s="7"/>
      <c r="DP74" s="7"/>
      <c r="DQ74" s="7"/>
      <c r="DR74" s="7"/>
      <c r="DS74" s="7"/>
      <c r="DT74" s="7"/>
      <c r="DU74" s="7"/>
      <c r="DV74" s="7"/>
      <c r="DW74" s="7"/>
      <c r="DX74" s="7"/>
      <c r="DY74" s="7"/>
      <c r="DZ74" s="7"/>
      <c r="EA74" s="7"/>
      <c r="EB74" s="7"/>
      <c r="EC74" s="7"/>
      <c r="ED74" s="7"/>
      <c r="EE74" s="7"/>
      <c r="EF74" s="7"/>
      <c r="EG74" s="7"/>
      <c r="EH74" s="7"/>
      <c r="EI74" s="7"/>
      <c r="EJ74" s="7"/>
      <c r="EK74" s="7"/>
      <c r="EL74" s="7"/>
      <c r="EM74" s="7"/>
      <c r="EN74" s="7"/>
      <c r="EO74" s="7"/>
      <c r="EP74" s="7"/>
      <c r="EQ74" s="7"/>
      <c r="ER74" s="7"/>
      <c r="ES74" s="7"/>
      <c r="ET74" s="7"/>
      <c r="EU74" s="7"/>
      <c r="EV74" s="7"/>
      <c r="EW74" s="7"/>
      <c r="EX74" s="7"/>
      <c r="EY74" s="7"/>
      <c r="EZ74" s="7"/>
      <c r="FA74" s="7"/>
      <c r="FB74" s="7"/>
      <c r="FC74" s="7"/>
      <c r="FD74" s="7"/>
      <c r="FE74" s="7"/>
      <c r="FF74" s="7"/>
      <c r="FG74" s="7"/>
      <c r="FH74" s="7"/>
      <c r="FI74" s="7"/>
      <c r="FJ74" s="7"/>
      <c r="FK74" s="7"/>
      <c r="FL74" s="7"/>
      <c r="FM74" s="7"/>
      <c r="FN74" s="7"/>
      <c r="FO74" s="7"/>
      <c r="FP74" s="7"/>
      <c r="FQ74" s="7"/>
      <c r="FR74" s="7"/>
      <c r="FS74" s="7"/>
      <c r="FT74" s="7"/>
      <c r="FU74" s="7"/>
      <c r="FV74" s="7"/>
      <c r="FW74" s="7"/>
      <c r="FX74" s="7"/>
      <c r="FY74" s="7"/>
      <c r="FZ74" s="7"/>
      <c r="GA74" s="7"/>
      <c r="GB74" s="7"/>
      <c r="GC74" s="7"/>
      <c r="GD74" s="7"/>
      <c r="GE74" s="7"/>
      <c r="GF74" s="7"/>
      <c r="GG74" s="7"/>
      <c r="GH74" s="7"/>
      <c r="GI74" s="7"/>
      <c r="GJ74" s="7"/>
      <c r="GK74" s="7"/>
      <c r="GL74" s="7"/>
      <c r="GM74" s="7"/>
      <c r="GN74" s="7"/>
      <c r="GO74" s="7"/>
      <c r="GP74" s="7"/>
      <c r="GQ74" s="7"/>
      <c r="GR74" s="7"/>
      <c r="GS74" s="7"/>
      <c r="GT74" s="7"/>
      <c r="GU74" s="7"/>
      <c r="GV74" s="7"/>
      <c r="GW74" s="7"/>
      <c r="GX74" s="7"/>
      <c r="GY74" s="7"/>
      <c r="GZ74" s="7"/>
      <c r="HA74" s="7"/>
      <c r="HB74" s="7"/>
      <c r="HC74" s="7"/>
      <c r="HD74" s="7"/>
      <c r="HE74" s="7"/>
      <c r="HF74" s="7"/>
      <c r="HG74" s="7"/>
      <c r="HH74" s="7"/>
      <c r="HI74" s="7"/>
      <c r="HJ74" s="7"/>
      <c r="HK74" s="7"/>
      <c r="HL74" s="7"/>
      <c r="HM74" s="7"/>
      <c r="HN74" s="7"/>
      <c r="HO74" s="7"/>
      <c r="HP74" s="7"/>
      <c r="HQ74" s="7"/>
      <c r="HR74" s="7"/>
      <c r="HS74" s="7"/>
      <c r="HT74" s="7"/>
      <c r="HU74" s="7"/>
      <c r="HV74" s="7"/>
      <c r="HW74" s="7"/>
      <c r="HX74" s="7"/>
      <c r="HY74" s="7"/>
      <c r="HZ74" s="7"/>
      <c r="IA74" s="7"/>
      <c r="IB74" s="7"/>
      <c r="IC74" s="7"/>
      <c r="ID74" s="7"/>
      <c r="IE74" s="7"/>
      <c r="IF74" s="7"/>
      <c r="IG74" s="7"/>
      <c r="IH74" s="7"/>
      <c r="II74" s="7"/>
      <c r="IJ74" s="7"/>
      <c r="IK74" s="7"/>
      <c r="IL74" s="7"/>
      <c r="IM74" s="7"/>
      <c r="IN74" s="7"/>
      <c r="IO74" s="7"/>
      <c r="IP74" s="7"/>
      <c r="IQ74" s="7"/>
      <c r="IR74" s="7"/>
      <c r="IS74" s="7"/>
      <c r="IT74" s="7"/>
      <c r="IU74" s="7"/>
      <c r="IV74" s="7"/>
    </row>
    <row r="75" spans="1:256" s="9" customFormat="1" ht="12.7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  <c r="AY75" s="7"/>
      <c r="AZ75" s="7"/>
      <c r="BA75" s="7"/>
      <c r="BB75" s="7"/>
      <c r="BC75" s="7"/>
      <c r="BD75" s="7"/>
      <c r="BE75" s="7"/>
      <c r="BF75" s="7"/>
      <c r="BG75" s="7"/>
      <c r="BH75" s="7"/>
      <c r="BI75" s="7"/>
      <c r="BJ75" s="7"/>
      <c r="BK75" s="7"/>
      <c r="BL75" s="7"/>
      <c r="BM75" s="7"/>
      <c r="BN75" s="7"/>
      <c r="BO75" s="7"/>
      <c r="BP75" s="7"/>
      <c r="BQ75" s="7"/>
      <c r="BR75" s="7"/>
      <c r="BS75" s="7"/>
      <c r="BT75" s="7"/>
      <c r="BU75" s="7"/>
      <c r="BV75" s="7"/>
      <c r="BW75" s="7"/>
      <c r="BX75" s="7"/>
      <c r="BY75" s="7"/>
      <c r="BZ75" s="7"/>
      <c r="CA75" s="7"/>
      <c r="CB75" s="7"/>
      <c r="CC75" s="7"/>
      <c r="CD75" s="7"/>
      <c r="CE75" s="7"/>
      <c r="CF75" s="7"/>
      <c r="CG75" s="7"/>
      <c r="CH75" s="7"/>
      <c r="CI75" s="7"/>
      <c r="CJ75" s="7"/>
      <c r="CK75" s="7"/>
      <c r="CL75" s="7"/>
      <c r="CM75" s="7"/>
      <c r="CN75" s="7"/>
      <c r="CO75" s="7"/>
      <c r="CP75" s="7"/>
      <c r="CQ75" s="7"/>
      <c r="CR75" s="7"/>
      <c r="CS75" s="7"/>
      <c r="CT75" s="7"/>
      <c r="CU75" s="7"/>
      <c r="CV75" s="7"/>
      <c r="CW75" s="7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  <c r="DI75" s="7"/>
      <c r="DJ75" s="7"/>
      <c r="DK75" s="7"/>
      <c r="DL75" s="7"/>
      <c r="DM75" s="7"/>
      <c r="DN75" s="7"/>
      <c r="DO75" s="7"/>
      <c r="DP75" s="7"/>
      <c r="DQ75" s="7"/>
      <c r="DR75" s="7"/>
      <c r="DS75" s="7"/>
      <c r="DT75" s="7"/>
      <c r="DU75" s="7"/>
      <c r="DV75" s="7"/>
      <c r="DW75" s="7"/>
      <c r="DX75" s="7"/>
      <c r="DY75" s="7"/>
      <c r="DZ75" s="7"/>
      <c r="EA75" s="7"/>
      <c r="EB75" s="7"/>
      <c r="EC75" s="7"/>
      <c r="ED75" s="7"/>
      <c r="EE75" s="7"/>
      <c r="EF75" s="7"/>
      <c r="EG75" s="7"/>
      <c r="EH75" s="7"/>
      <c r="EI75" s="7"/>
      <c r="EJ75" s="7"/>
      <c r="EK75" s="7"/>
      <c r="EL75" s="7"/>
      <c r="EM75" s="7"/>
      <c r="EN75" s="7"/>
      <c r="EO75" s="7"/>
      <c r="EP75" s="7"/>
      <c r="EQ75" s="7"/>
      <c r="ER75" s="7"/>
      <c r="ES75" s="7"/>
      <c r="ET75" s="7"/>
      <c r="EU75" s="7"/>
      <c r="EV75" s="7"/>
      <c r="EW75" s="7"/>
      <c r="EX75" s="7"/>
      <c r="EY75" s="7"/>
      <c r="EZ75" s="7"/>
      <c r="FA75" s="7"/>
      <c r="FB75" s="7"/>
      <c r="FC75" s="7"/>
      <c r="FD75" s="7"/>
      <c r="FE75" s="7"/>
      <c r="FF75" s="7"/>
      <c r="FG75" s="7"/>
      <c r="FH75" s="7"/>
      <c r="FI75" s="7"/>
      <c r="FJ75" s="7"/>
      <c r="FK75" s="7"/>
      <c r="FL75" s="7"/>
      <c r="FM75" s="7"/>
      <c r="FN75" s="7"/>
      <c r="FO75" s="7"/>
      <c r="FP75" s="7"/>
      <c r="FQ75" s="7"/>
      <c r="FR75" s="7"/>
      <c r="FS75" s="7"/>
      <c r="FT75" s="7"/>
      <c r="FU75" s="7"/>
      <c r="FV75" s="7"/>
      <c r="FW75" s="7"/>
      <c r="FX75" s="7"/>
      <c r="FY75" s="7"/>
      <c r="FZ75" s="7"/>
      <c r="GA75" s="7"/>
      <c r="GB75" s="7"/>
      <c r="GC75" s="7"/>
      <c r="GD75" s="7"/>
      <c r="GE75" s="7"/>
      <c r="GF75" s="7"/>
      <c r="GG75" s="7"/>
      <c r="GH75" s="7"/>
      <c r="GI75" s="7"/>
      <c r="GJ75" s="7"/>
      <c r="GK75" s="7"/>
      <c r="GL75" s="7"/>
      <c r="GM75" s="7"/>
      <c r="GN75" s="7"/>
      <c r="GO75" s="7"/>
      <c r="GP75" s="7"/>
      <c r="GQ75" s="7"/>
      <c r="GR75" s="7"/>
      <c r="GS75" s="7"/>
      <c r="GT75" s="7"/>
      <c r="GU75" s="7"/>
      <c r="GV75" s="7"/>
      <c r="GW75" s="7"/>
      <c r="GX75" s="7"/>
      <c r="GY75" s="7"/>
      <c r="GZ75" s="7"/>
      <c r="HA75" s="7"/>
      <c r="HB75" s="7"/>
      <c r="HC75" s="7"/>
      <c r="HD75" s="7"/>
      <c r="HE75" s="7"/>
      <c r="HF75" s="7"/>
      <c r="HG75" s="7"/>
      <c r="HH75" s="7"/>
      <c r="HI75" s="7"/>
      <c r="HJ75" s="7"/>
      <c r="HK75" s="7"/>
      <c r="HL75" s="7"/>
      <c r="HM75" s="7"/>
      <c r="HN75" s="7"/>
      <c r="HO75" s="7"/>
      <c r="HP75" s="7"/>
      <c r="HQ75" s="7"/>
      <c r="HR75" s="7"/>
      <c r="HS75" s="7"/>
      <c r="HT75" s="7"/>
      <c r="HU75" s="7"/>
      <c r="HV75" s="7"/>
      <c r="HW75" s="7"/>
      <c r="HX75" s="7"/>
      <c r="HY75" s="7"/>
      <c r="HZ75" s="7"/>
      <c r="IA75" s="7"/>
      <c r="IB75" s="7"/>
      <c r="IC75" s="7"/>
      <c r="ID75" s="7"/>
      <c r="IE75" s="7"/>
      <c r="IF75" s="7"/>
      <c r="IG75" s="7"/>
      <c r="IH75" s="7"/>
      <c r="II75" s="7"/>
      <c r="IJ75" s="7"/>
      <c r="IK75" s="7"/>
      <c r="IL75" s="7"/>
      <c r="IM75" s="7"/>
      <c r="IN75" s="7"/>
      <c r="IO75" s="7"/>
      <c r="IP75" s="7"/>
      <c r="IQ75" s="7"/>
      <c r="IR75" s="7"/>
      <c r="IS75" s="7"/>
      <c r="IT75" s="7"/>
      <c r="IU75" s="7"/>
      <c r="IV75" s="7"/>
    </row>
    <row r="76" spans="1:256" s="9" customFormat="1" ht="12.7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  <c r="AY76" s="7"/>
      <c r="AZ76" s="7"/>
      <c r="BA76" s="7"/>
      <c r="BB76" s="7"/>
      <c r="BC76" s="7"/>
      <c r="BD76" s="7"/>
      <c r="BE76" s="7"/>
      <c r="BF76" s="7"/>
      <c r="BG76" s="7"/>
      <c r="BH76" s="7"/>
      <c r="BI76" s="7"/>
      <c r="BJ76" s="7"/>
      <c r="BK76" s="7"/>
      <c r="BL76" s="7"/>
      <c r="BM76" s="7"/>
      <c r="BN76" s="7"/>
      <c r="BO76" s="7"/>
      <c r="BP76" s="7"/>
      <c r="BQ76" s="7"/>
      <c r="BR76" s="7"/>
      <c r="BS76" s="7"/>
      <c r="BT76" s="7"/>
      <c r="BU76" s="7"/>
      <c r="BV76" s="7"/>
      <c r="BW76" s="7"/>
      <c r="BX76" s="7"/>
      <c r="BY76" s="7"/>
      <c r="BZ76" s="7"/>
      <c r="CA76" s="7"/>
      <c r="CB76" s="7"/>
      <c r="CC76" s="7"/>
      <c r="CD76" s="7"/>
      <c r="CE76" s="7"/>
      <c r="CF76" s="7"/>
      <c r="CG76" s="7"/>
      <c r="CH76" s="7"/>
      <c r="CI76" s="7"/>
      <c r="CJ76" s="7"/>
      <c r="CK76" s="7"/>
      <c r="CL76" s="7"/>
      <c r="CM76" s="7"/>
      <c r="CN76" s="7"/>
      <c r="CO76" s="7"/>
      <c r="CP76" s="7"/>
      <c r="CQ76" s="7"/>
      <c r="CR76" s="7"/>
      <c r="CS76" s="7"/>
      <c r="CT76" s="7"/>
      <c r="CU76" s="7"/>
      <c r="CV76" s="7"/>
      <c r="CW76" s="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  <c r="DI76" s="7"/>
      <c r="DJ76" s="7"/>
      <c r="DK76" s="7"/>
      <c r="DL76" s="7"/>
      <c r="DM76" s="7"/>
      <c r="DN76" s="7"/>
      <c r="DO76" s="7"/>
      <c r="DP76" s="7"/>
      <c r="DQ76" s="7"/>
      <c r="DR76" s="7"/>
      <c r="DS76" s="7"/>
      <c r="DT76" s="7"/>
      <c r="DU76" s="7"/>
      <c r="DV76" s="7"/>
      <c r="DW76" s="7"/>
      <c r="DX76" s="7"/>
      <c r="DY76" s="7"/>
      <c r="DZ76" s="7"/>
      <c r="EA76" s="7"/>
      <c r="EB76" s="7"/>
      <c r="EC76" s="7"/>
      <c r="ED76" s="7"/>
      <c r="EE76" s="7"/>
      <c r="EF76" s="7"/>
      <c r="EG76" s="7"/>
      <c r="EH76" s="7"/>
      <c r="EI76" s="7"/>
      <c r="EJ76" s="7"/>
      <c r="EK76" s="7"/>
      <c r="EL76" s="7"/>
      <c r="EM76" s="7"/>
      <c r="EN76" s="7"/>
      <c r="EO76" s="7"/>
      <c r="EP76" s="7"/>
      <c r="EQ76" s="7"/>
      <c r="ER76" s="7"/>
      <c r="ES76" s="7"/>
      <c r="ET76" s="7"/>
      <c r="EU76" s="7"/>
      <c r="EV76" s="7"/>
      <c r="EW76" s="7"/>
      <c r="EX76" s="7"/>
      <c r="EY76" s="7"/>
      <c r="EZ76" s="7"/>
      <c r="FA76" s="7"/>
      <c r="FB76" s="7"/>
      <c r="FC76" s="7"/>
      <c r="FD76" s="7"/>
      <c r="FE76" s="7"/>
      <c r="FF76" s="7"/>
      <c r="FG76" s="7"/>
      <c r="FH76" s="7"/>
      <c r="FI76" s="7"/>
      <c r="FJ76" s="7"/>
      <c r="FK76" s="7"/>
      <c r="FL76" s="7"/>
      <c r="FM76" s="7"/>
      <c r="FN76" s="7"/>
      <c r="FO76" s="7"/>
      <c r="FP76" s="7"/>
      <c r="FQ76" s="7"/>
      <c r="FR76" s="7"/>
      <c r="FS76" s="7"/>
      <c r="FT76" s="7"/>
      <c r="FU76" s="7"/>
      <c r="FV76" s="7"/>
      <c r="FW76" s="7"/>
      <c r="FX76" s="7"/>
      <c r="FY76" s="7"/>
      <c r="FZ76" s="7"/>
      <c r="GA76" s="7"/>
      <c r="GB76" s="7"/>
      <c r="GC76" s="7"/>
      <c r="GD76" s="7"/>
      <c r="GE76" s="7"/>
      <c r="GF76" s="7"/>
      <c r="GG76" s="7"/>
      <c r="GH76" s="7"/>
      <c r="GI76" s="7"/>
      <c r="GJ76" s="7"/>
      <c r="GK76" s="7"/>
      <c r="GL76" s="7"/>
      <c r="GM76" s="7"/>
      <c r="GN76" s="7"/>
      <c r="GO76" s="7"/>
      <c r="GP76" s="7"/>
      <c r="GQ76" s="7"/>
      <c r="GR76" s="7"/>
      <c r="GS76" s="7"/>
      <c r="GT76" s="7"/>
      <c r="GU76" s="7"/>
      <c r="GV76" s="7"/>
      <c r="GW76" s="7"/>
      <c r="GX76" s="7"/>
      <c r="GY76" s="7"/>
      <c r="GZ76" s="7"/>
      <c r="HA76" s="7"/>
      <c r="HB76" s="7"/>
      <c r="HC76" s="7"/>
      <c r="HD76" s="7"/>
      <c r="HE76" s="7"/>
      <c r="HF76" s="7"/>
      <c r="HG76" s="7"/>
      <c r="HH76" s="7"/>
      <c r="HI76" s="7"/>
      <c r="HJ76" s="7"/>
      <c r="HK76" s="7"/>
      <c r="HL76" s="7"/>
      <c r="HM76" s="7"/>
      <c r="HN76" s="7"/>
      <c r="HO76" s="7"/>
      <c r="HP76" s="7"/>
      <c r="HQ76" s="7"/>
      <c r="HR76" s="7"/>
      <c r="HS76" s="7"/>
      <c r="HT76" s="7"/>
      <c r="HU76" s="7"/>
      <c r="HV76" s="7"/>
      <c r="HW76" s="7"/>
      <c r="HX76" s="7"/>
      <c r="HY76" s="7"/>
      <c r="HZ76" s="7"/>
      <c r="IA76" s="7"/>
      <c r="IB76" s="7"/>
      <c r="IC76" s="7"/>
      <c r="ID76" s="7"/>
      <c r="IE76" s="7"/>
      <c r="IF76" s="7"/>
      <c r="IG76" s="7"/>
      <c r="IH76" s="7"/>
      <c r="II76" s="7"/>
      <c r="IJ76" s="7"/>
      <c r="IK76" s="7"/>
      <c r="IL76" s="7"/>
      <c r="IM76" s="7"/>
      <c r="IN76" s="7"/>
      <c r="IO76" s="7"/>
      <c r="IP76" s="7"/>
      <c r="IQ76" s="7"/>
      <c r="IR76" s="7"/>
      <c r="IS76" s="7"/>
      <c r="IT76" s="7"/>
      <c r="IU76" s="7"/>
      <c r="IV76" s="7"/>
    </row>
    <row r="77" spans="1:256" s="25" customFormat="1" ht="12.75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  <c r="EE77" s="21"/>
      <c r="EF77" s="21"/>
      <c r="EG77" s="21"/>
      <c r="EH77" s="21"/>
      <c r="EI77" s="21"/>
      <c r="EJ77" s="21"/>
      <c r="EK77" s="21"/>
      <c r="EL77" s="21"/>
      <c r="EM77" s="21"/>
      <c r="EN77" s="21"/>
      <c r="EO77" s="21"/>
      <c r="EP77" s="21"/>
      <c r="EQ77" s="21"/>
      <c r="ER77" s="21"/>
      <c r="ES77" s="21"/>
      <c r="ET77" s="21"/>
      <c r="EU77" s="21"/>
      <c r="EV77" s="21"/>
      <c r="EW77" s="21"/>
      <c r="EX77" s="21"/>
      <c r="EY77" s="21"/>
      <c r="EZ77" s="21"/>
      <c r="FA77" s="21"/>
      <c r="FB77" s="21"/>
      <c r="FC77" s="21"/>
      <c r="FD77" s="21"/>
      <c r="FE77" s="21"/>
      <c r="FF77" s="21"/>
      <c r="FG77" s="21"/>
      <c r="FH77" s="21"/>
      <c r="FI77" s="21"/>
      <c r="FJ77" s="21"/>
      <c r="FK77" s="21"/>
      <c r="FL77" s="21"/>
      <c r="FM77" s="21"/>
      <c r="FN77" s="21"/>
      <c r="FO77" s="21"/>
      <c r="FP77" s="21"/>
      <c r="FQ77" s="21"/>
      <c r="FR77" s="21"/>
      <c r="FS77" s="21"/>
      <c r="FT77" s="21"/>
      <c r="FU77" s="21"/>
      <c r="FV77" s="21"/>
      <c r="FW77" s="21"/>
      <c r="FX77" s="21"/>
      <c r="FY77" s="21"/>
      <c r="FZ77" s="21"/>
      <c r="GA77" s="21"/>
      <c r="GB77" s="21"/>
      <c r="GC77" s="21"/>
      <c r="GD77" s="21"/>
      <c r="GE77" s="21"/>
      <c r="GF77" s="21"/>
      <c r="GG77" s="21"/>
      <c r="GH77" s="21"/>
      <c r="GI77" s="21"/>
      <c r="GJ77" s="21"/>
      <c r="GK77" s="21"/>
      <c r="GL77" s="21"/>
      <c r="GM77" s="21"/>
      <c r="GN77" s="21"/>
      <c r="GO77" s="21"/>
      <c r="GP77" s="21"/>
      <c r="GQ77" s="21"/>
      <c r="GR77" s="21"/>
      <c r="GS77" s="21"/>
      <c r="GT77" s="21"/>
      <c r="GU77" s="21"/>
      <c r="GV77" s="21"/>
      <c r="GW77" s="21"/>
      <c r="GX77" s="21"/>
      <c r="GY77" s="21"/>
      <c r="GZ77" s="21"/>
      <c r="HA77" s="21"/>
      <c r="HB77" s="21"/>
      <c r="HC77" s="21"/>
      <c r="HD77" s="21"/>
      <c r="HE77" s="21"/>
      <c r="HF77" s="21"/>
      <c r="HG77" s="21"/>
      <c r="HH77" s="21"/>
      <c r="HI77" s="21"/>
      <c r="HJ77" s="21"/>
      <c r="HK77" s="21"/>
      <c r="HL77" s="21"/>
      <c r="HM77" s="21"/>
      <c r="HN77" s="21"/>
      <c r="HO77" s="21"/>
      <c r="HP77" s="21"/>
      <c r="HQ77" s="21"/>
      <c r="HR77" s="21"/>
      <c r="HS77" s="21"/>
      <c r="HT77" s="21"/>
      <c r="HU77" s="21"/>
      <c r="HV77" s="21"/>
      <c r="HW77" s="21"/>
      <c r="HX77" s="21"/>
      <c r="HY77" s="21"/>
      <c r="HZ77" s="21"/>
      <c r="IA77" s="21"/>
      <c r="IB77" s="21"/>
      <c r="IC77" s="21"/>
      <c r="ID77" s="21"/>
      <c r="IE77" s="21"/>
      <c r="IF77" s="21"/>
      <c r="IG77" s="21"/>
      <c r="IH77" s="21"/>
      <c r="II77" s="21"/>
      <c r="IJ77" s="21"/>
      <c r="IK77" s="21"/>
      <c r="IL77" s="21"/>
      <c r="IM77" s="21"/>
      <c r="IN77" s="21"/>
      <c r="IO77" s="21"/>
      <c r="IP77" s="21"/>
      <c r="IQ77" s="21"/>
      <c r="IR77" s="21"/>
      <c r="IS77" s="21"/>
      <c r="IT77" s="21"/>
      <c r="IU77" s="21"/>
      <c r="IV77" s="21"/>
    </row>
    <row r="79" spans="1:256" s="9" customFormat="1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1:256" s="9" customFormat="1" ht="12.7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1:256" s="9" customFormat="1" ht="12.7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1:256" s="9" customFormat="1" ht="12.7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1:256" s="9" customFormat="1" ht="12.75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  <c r="BA83" s="7"/>
      <c r="BB83" s="7"/>
      <c r="BC83" s="7"/>
      <c r="BD83" s="7"/>
      <c r="BE83" s="7"/>
      <c r="BF83" s="7"/>
      <c r="BG83" s="7"/>
      <c r="BH83" s="7"/>
      <c r="BI83" s="7"/>
      <c r="BJ83" s="7"/>
      <c r="BK83" s="7"/>
      <c r="BL83" s="7"/>
      <c r="BM83" s="7"/>
      <c r="BN83" s="7"/>
      <c r="BO83" s="7"/>
      <c r="BP83" s="7"/>
      <c r="BQ83" s="7"/>
      <c r="BR83" s="7"/>
      <c r="BS83" s="7"/>
      <c r="BT83" s="7"/>
      <c r="BU83" s="7"/>
      <c r="BV83" s="7"/>
      <c r="BW83" s="7"/>
      <c r="BX83" s="7"/>
      <c r="BY83" s="7"/>
      <c r="BZ83" s="7"/>
      <c r="CA83" s="7"/>
      <c r="CB83" s="7"/>
      <c r="CC83" s="7"/>
      <c r="CD83" s="7"/>
      <c r="CE83" s="7"/>
      <c r="CF83" s="7"/>
      <c r="CG83" s="7"/>
      <c r="CH83" s="7"/>
      <c r="CI83" s="7"/>
      <c r="CJ83" s="7"/>
      <c r="CK83" s="7"/>
      <c r="CL83" s="7"/>
      <c r="CM83" s="7"/>
      <c r="CN83" s="7"/>
      <c r="CO83" s="7"/>
      <c r="CP83" s="7"/>
      <c r="CQ83" s="7"/>
      <c r="CR83" s="7"/>
      <c r="CS83" s="7"/>
      <c r="CT83" s="7"/>
      <c r="CU83" s="7"/>
      <c r="CV83" s="7"/>
      <c r="CW83" s="7"/>
      <c r="CX83" s="7"/>
      <c r="CY83" s="7"/>
      <c r="CZ83" s="7"/>
      <c r="DA83" s="7"/>
      <c r="DB83" s="7"/>
      <c r="DC83" s="7"/>
      <c r="DD83" s="7"/>
      <c r="DE83" s="7"/>
      <c r="DF83" s="7"/>
      <c r="DG83" s="7"/>
      <c r="DH83" s="7"/>
      <c r="DI83" s="7"/>
      <c r="DJ83" s="7"/>
      <c r="DK83" s="7"/>
      <c r="DL83" s="7"/>
      <c r="DM83" s="7"/>
      <c r="DN83" s="7"/>
      <c r="DO83" s="7"/>
      <c r="DP83" s="7"/>
      <c r="DQ83" s="7"/>
      <c r="DR83" s="7"/>
      <c r="DS83" s="7"/>
      <c r="DT83" s="7"/>
      <c r="DU83" s="7"/>
      <c r="DV83" s="7"/>
      <c r="DW83" s="7"/>
      <c r="DX83" s="7"/>
      <c r="DY83" s="7"/>
      <c r="DZ83" s="7"/>
      <c r="EA83" s="7"/>
      <c r="EB83" s="7"/>
      <c r="EC83" s="7"/>
      <c r="ED83" s="7"/>
      <c r="EE83" s="7"/>
      <c r="EF83" s="7"/>
      <c r="EG83" s="7"/>
      <c r="EH83" s="7"/>
      <c r="EI83" s="7"/>
      <c r="EJ83" s="7"/>
      <c r="EK83" s="7"/>
      <c r="EL83" s="7"/>
      <c r="EM83" s="7"/>
      <c r="EN83" s="7"/>
      <c r="EO83" s="7"/>
      <c r="EP83" s="7"/>
      <c r="EQ83" s="7"/>
      <c r="ER83" s="7"/>
      <c r="ES83" s="7"/>
      <c r="ET83" s="7"/>
      <c r="EU83" s="7"/>
      <c r="EV83" s="7"/>
      <c r="EW83" s="7"/>
      <c r="EX83" s="7"/>
      <c r="EY83" s="7"/>
      <c r="EZ83" s="7"/>
      <c r="FA83" s="7"/>
      <c r="FB83" s="7"/>
      <c r="FC83" s="7"/>
      <c r="FD83" s="7"/>
      <c r="FE83" s="7"/>
      <c r="FF83" s="7"/>
      <c r="FG83" s="7"/>
      <c r="FH83" s="7"/>
      <c r="FI83" s="7"/>
      <c r="FJ83" s="7"/>
      <c r="FK83" s="7"/>
      <c r="FL83" s="7"/>
      <c r="FM83" s="7"/>
      <c r="FN83" s="7"/>
      <c r="FO83" s="7"/>
      <c r="FP83" s="7"/>
      <c r="FQ83" s="7"/>
      <c r="FR83" s="7"/>
      <c r="FS83" s="7"/>
      <c r="FT83" s="7"/>
      <c r="FU83" s="7"/>
      <c r="FV83" s="7"/>
      <c r="FW83" s="7"/>
      <c r="FX83" s="7"/>
      <c r="FY83" s="7"/>
      <c r="FZ83" s="7"/>
      <c r="GA83" s="7"/>
      <c r="GB83" s="7"/>
      <c r="GC83" s="7"/>
      <c r="GD83" s="7"/>
      <c r="GE83" s="7"/>
      <c r="GF83" s="7"/>
      <c r="GG83" s="7"/>
      <c r="GH83" s="7"/>
      <c r="GI83" s="7"/>
      <c r="GJ83" s="7"/>
      <c r="GK83" s="7"/>
      <c r="GL83" s="7"/>
      <c r="GM83" s="7"/>
      <c r="GN83" s="7"/>
      <c r="GO83" s="7"/>
      <c r="GP83" s="7"/>
      <c r="GQ83" s="7"/>
      <c r="GR83" s="7"/>
      <c r="GS83" s="7"/>
      <c r="GT83" s="7"/>
      <c r="GU83" s="7"/>
      <c r="GV83" s="7"/>
      <c r="GW83" s="7"/>
      <c r="GX83" s="7"/>
      <c r="GY83" s="7"/>
      <c r="GZ83" s="7"/>
      <c r="HA83" s="7"/>
      <c r="HB83" s="7"/>
      <c r="HC83" s="7"/>
      <c r="HD83" s="7"/>
      <c r="HE83" s="7"/>
      <c r="HF83" s="7"/>
      <c r="HG83" s="7"/>
      <c r="HH83" s="7"/>
      <c r="HI83" s="7"/>
      <c r="HJ83" s="7"/>
      <c r="HK83" s="7"/>
      <c r="HL83" s="7"/>
      <c r="HM83" s="7"/>
      <c r="HN83" s="7"/>
      <c r="HO83" s="7"/>
      <c r="HP83" s="7"/>
      <c r="HQ83" s="7"/>
      <c r="HR83" s="7"/>
      <c r="HS83" s="7"/>
      <c r="HT83" s="7"/>
      <c r="HU83" s="7"/>
      <c r="HV83" s="7"/>
      <c r="HW83" s="7"/>
      <c r="HX83" s="7"/>
      <c r="HY83" s="7"/>
      <c r="HZ83" s="7"/>
      <c r="IA83" s="7"/>
      <c r="IB83" s="7"/>
      <c r="IC83" s="7"/>
      <c r="ID83" s="7"/>
      <c r="IE83" s="7"/>
      <c r="IF83" s="7"/>
      <c r="IG83" s="7"/>
      <c r="IH83" s="7"/>
      <c r="II83" s="7"/>
      <c r="IJ83" s="7"/>
      <c r="IK83" s="7"/>
      <c r="IL83" s="7"/>
      <c r="IM83" s="7"/>
      <c r="IN83" s="7"/>
      <c r="IO83" s="7"/>
      <c r="IP83" s="7"/>
      <c r="IQ83" s="7"/>
      <c r="IR83" s="7"/>
      <c r="IS83" s="7"/>
      <c r="IT83" s="7"/>
      <c r="IU83" s="7"/>
      <c r="IV83" s="7"/>
    </row>
    <row r="84" spans="1:256" s="9" customFormat="1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  <c r="AY84" s="7"/>
      <c r="AZ84" s="7"/>
      <c r="BA84" s="7"/>
      <c r="BB84" s="7"/>
      <c r="BC84" s="7"/>
      <c r="BD84" s="7"/>
      <c r="BE84" s="7"/>
      <c r="BF84" s="7"/>
      <c r="BG84" s="7"/>
      <c r="BH84" s="7"/>
      <c r="BI84" s="7"/>
      <c r="BJ84" s="7"/>
      <c r="BK84" s="7"/>
      <c r="BL84" s="7"/>
      <c r="BM84" s="7"/>
      <c r="BN84" s="7"/>
      <c r="BO84" s="7"/>
      <c r="BP84" s="7"/>
      <c r="BQ84" s="7"/>
      <c r="BR84" s="7"/>
      <c r="BS84" s="7"/>
      <c r="BT84" s="7"/>
      <c r="BU84" s="7"/>
      <c r="BV84" s="7"/>
      <c r="BW84" s="7"/>
      <c r="BX84" s="7"/>
      <c r="BY84" s="7"/>
      <c r="BZ84" s="7"/>
      <c r="CA84" s="7"/>
      <c r="CB84" s="7"/>
      <c r="CC84" s="7"/>
      <c r="CD84" s="7"/>
      <c r="CE84" s="7"/>
      <c r="CF84" s="7"/>
      <c r="CG84" s="7"/>
      <c r="CH84" s="7"/>
      <c r="CI84" s="7"/>
      <c r="CJ84" s="7"/>
      <c r="CK84" s="7"/>
      <c r="CL84" s="7"/>
      <c r="CM84" s="7"/>
      <c r="CN84" s="7"/>
      <c r="CO84" s="7"/>
      <c r="CP84" s="7"/>
      <c r="CQ84" s="7"/>
      <c r="CR84" s="7"/>
      <c r="CS84" s="7"/>
      <c r="CT84" s="7"/>
      <c r="CU84" s="7"/>
      <c r="CV84" s="7"/>
      <c r="CW84" s="7"/>
      <c r="CX84" s="7"/>
      <c r="CY84" s="7"/>
      <c r="CZ84" s="7"/>
      <c r="DA84" s="7"/>
      <c r="DB84" s="7"/>
      <c r="DC84" s="7"/>
      <c r="DD84" s="7"/>
      <c r="DE84" s="7"/>
      <c r="DF84" s="7"/>
      <c r="DG84" s="7"/>
      <c r="DH84" s="7"/>
      <c r="DI84" s="7"/>
      <c r="DJ84" s="7"/>
      <c r="DK84" s="7"/>
      <c r="DL84" s="7"/>
      <c r="DM84" s="7"/>
      <c r="DN84" s="7"/>
      <c r="DO84" s="7"/>
      <c r="DP84" s="7"/>
      <c r="DQ84" s="7"/>
      <c r="DR84" s="7"/>
      <c r="DS84" s="7"/>
      <c r="DT84" s="7"/>
      <c r="DU84" s="7"/>
      <c r="DV84" s="7"/>
      <c r="DW84" s="7"/>
      <c r="DX84" s="7"/>
      <c r="DY84" s="7"/>
      <c r="DZ84" s="7"/>
      <c r="EA84" s="7"/>
      <c r="EB84" s="7"/>
      <c r="EC84" s="7"/>
      <c r="ED84" s="7"/>
      <c r="EE84" s="7"/>
      <c r="EF84" s="7"/>
      <c r="EG84" s="7"/>
      <c r="EH84" s="7"/>
      <c r="EI84" s="7"/>
      <c r="EJ84" s="7"/>
      <c r="EK84" s="7"/>
      <c r="EL84" s="7"/>
      <c r="EM84" s="7"/>
      <c r="EN84" s="7"/>
      <c r="EO84" s="7"/>
      <c r="EP84" s="7"/>
      <c r="EQ84" s="7"/>
      <c r="ER84" s="7"/>
      <c r="ES84" s="7"/>
      <c r="ET84" s="7"/>
      <c r="EU84" s="7"/>
      <c r="EV84" s="7"/>
      <c r="EW84" s="7"/>
      <c r="EX84" s="7"/>
      <c r="EY84" s="7"/>
      <c r="EZ84" s="7"/>
      <c r="FA84" s="7"/>
      <c r="FB84" s="7"/>
      <c r="FC84" s="7"/>
      <c r="FD84" s="7"/>
      <c r="FE84" s="7"/>
      <c r="FF84" s="7"/>
      <c r="FG84" s="7"/>
      <c r="FH84" s="7"/>
      <c r="FI84" s="7"/>
      <c r="FJ84" s="7"/>
      <c r="FK84" s="7"/>
      <c r="FL84" s="7"/>
      <c r="FM84" s="7"/>
      <c r="FN84" s="7"/>
      <c r="FO84" s="7"/>
      <c r="FP84" s="7"/>
      <c r="FQ84" s="7"/>
      <c r="FR84" s="7"/>
      <c r="FS84" s="7"/>
      <c r="FT84" s="7"/>
      <c r="FU84" s="7"/>
      <c r="FV84" s="7"/>
      <c r="FW84" s="7"/>
      <c r="FX84" s="7"/>
      <c r="FY84" s="7"/>
      <c r="FZ84" s="7"/>
      <c r="GA84" s="7"/>
      <c r="GB84" s="7"/>
      <c r="GC84" s="7"/>
      <c r="GD84" s="7"/>
      <c r="GE84" s="7"/>
      <c r="GF84" s="7"/>
      <c r="GG84" s="7"/>
      <c r="GH84" s="7"/>
      <c r="GI84" s="7"/>
      <c r="GJ84" s="7"/>
      <c r="GK84" s="7"/>
      <c r="GL84" s="7"/>
      <c r="GM84" s="7"/>
      <c r="GN84" s="7"/>
      <c r="GO84" s="7"/>
      <c r="GP84" s="7"/>
      <c r="GQ84" s="7"/>
      <c r="GR84" s="7"/>
      <c r="GS84" s="7"/>
      <c r="GT84" s="7"/>
      <c r="GU84" s="7"/>
      <c r="GV84" s="7"/>
      <c r="GW84" s="7"/>
      <c r="GX84" s="7"/>
      <c r="GY84" s="7"/>
      <c r="GZ84" s="7"/>
      <c r="HA84" s="7"/>
      <c r="HB84" s="7"/>
      <c r="HC84" s="7"/>
      <c r="HD84" s="7"/>
      <c r="HE84" s="7"/>
      <c r="HF84" s="7"/>
      <c r="HG84" s="7"/>
      <c r="HH84" s="7"/>
      <c r="HI84" s="7"/>
      <c r="HJ84" s="7"/>
      <c r="HK84" s="7"/>
      <c r="HL84" s="7"/>
      <c r="HM84" s="7"/>
      <c r="HN84" s="7"/>
      <c r="HO84" s="7"/>
      <c r="HP84" s="7"/>
      <c r="HQ84" s="7"/>
      <c r="HR84" s="7"/>
      <c r="HS84" s="7"/>
      <c r="HT84" s="7"/>
      <c r="HU84" s="7"/>
      <c r="HV84" s="7"/>
      <c r="HW84" s="7"/>
      <c r="HX84" s="7"/>
      <c r="HY84" s="7"/>
      <c r="HZ84" s="7"/>
      <c r="IA84" s="7"/>
      <c r="IB84" s="7"/>
      <c r="IC84" s="7"/>
      <c r="ID84" s="7"/>
      <c r="IE84" s="7"/>
      <c r="IF84" s="7"/>
      <c r="IG84" s="7"/>
      <c r="IH84" s="7"/>
      <c r="II84" s="7"/>
      <c r="IJ84" s="7"/>
      <c r="IK84" s="7"/>
      <c r="IL84" s="7"/>
      <c r="IM84" s="7"/>
      <c r="IN84" s="7"/>
      <c r="IO84" s="7"/>
      <c r="IP84" s="7"/>
      <c r="IQ84" s="7"/>
      <c r="IR84" s="7"/>
      <c r="IS84" s="7"/>
      <c r="IT84" s="7"/>
      <c r="IU84" s="7"/>
      <c r="IV84" s="7"/>
    </row>
    <row r="85" spans="1:256" s="9" customFormat="1" ht="12.75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  <c r="AY85" s="7"/>
      <c r="AZ85" s="7"/>
      <c r="BA85" s="7"/>
      <c r="BB85" s="7"/>
      <c r="BC85" s="7"/>
      <c r="BD85" s="7"/>
      <c r="BE85" s="7"/>
      <c r="BF85" s="7"/>
      <c r="BG85" s="7"/>
      <c r="BH85" s="7"/>
      <c r="BI85" s="7"/>
      <c r="BJ85" s="7"/>
      <c r="BK85" s="7"/>
      <c r="BL85" s="7"/>
      <c r="BM85" s="7"/>
      <c r="BN85" s="7"/>
      <c r="BO85" s="7"/>
      <c r="BP85" s="7"/>
      <c r="BQ85" s="7"/>
      <c r="BR85" s="7"/>
      <c r="BS85" s="7"/>
      <c r="BT85" s="7"/>
      <c r="BU85" s="7"/>
      <c r="BV85" s="7"/>
      <c r="BW85" s="7"/>
      <c r="BX85" s="7"/>
      <c r="BY85" s="7"/>
      <c r="BZ85" s="7"/>
      <c r="CA85" s="7"/>
      <c r="CB85" s="7"/>
      <c r="CC85" s="7"/>
      <c r="CD85" s="7"/>
      <c r="CE85" s="7"/>
      <c r="CF85" s="7"/>
      <c r="CG85" s="7"/>
      <c r="CH85" s="7"/>
      <c r="CI85" s="7"/>
      <c r="CJ85" s="7"/>
      <c r="CK85" s="7"/>
      <c r="CL85" s="7"/>
      <c r="CM85" s="7"/>
      <c r="CN85" s="7"/>
      <c r="CO85" s="7"/>
      <c r="CP85" s="7"/>
      <c r="CQ85" s="7"/>
      <c r="CR85" s="7"/>
      <c r="CS85" s="7"/>
      <c r="CT85" s="7"/>
      <c r="CU85" s="7"/>
      <c r="CV85" s="7"/>
      <c r="CW85" s="7"/>
      <c r="CX85" s="7"/>
      <c r="CY85" s="7"/>
      <c r="CZ85" s="7"/>
      <c r="DA85" s="7"/>
      <c r="DB85" s="7"/>
      <c r="DC85" s="7"/>
      <c r="DD85" s="7"/>
      <c r="DE85" s="7"/>
      <c r="DF85" s="7"/>
      <c r="DG85" s="7"/>
      <c r="DH85" s="7"/>
      <c r="DI85" s="7"/>
      <c r="DJ85" s="7"/>
      <c r="DK85" s="7"/>
      <c r="DL85" s="7"/>
      <c r="DM85" s="7"/>
      <c r="DN85" s="7"/>
      <c r="DO85" s="7"/>
      <c r="DP85" s="7"/>
      <c r="DQ85" s="7"/>
      <c r="DR85" s="7"/>
      <c r="DS85" s="7"/>
      <c r="DT85" s="7"/>
      <c r="DU85" s="7"/>
      <c r="DV85" s="7"/>
      <c r="DW85" s="7"/>
      <c r="DX85" s="7"/>
      <c r="DY85" s="7"/>
      <c r="DZ85" s="7"/>
      <c r="EA85" s="7"/>
      <c r="EB85" s="7"/>
      <c r="EC85" s="7"/>
      <c r="ED85" s="7"/>
      <c r="EE85" s="7"/>
      <c r="EF85" s="7"/>
      <c r="EG85" s="7"/>
      <c r="EH85" s="7"/>
      <c r="EI85" s="7"/>
      <c r="EJ85" s="7"/>
      <c r="EK85" s="7"/>
      <c r="EL85" s="7"/>
      <c r="EM85" s="7"/>
      <c r="EN85" s="7"/>
      <c r="EO85" s="7"/>
      <c r="EP85" s="7"/>
      <c r="EQ85" s="7"/>
      <c r="ER85" s="7"/>
      <c r="ES85" s="7"/>
      <c r="ET85" s="7"/>
      <c r="EU85" s="7"/>
      <c r="EV85" s="7"/>
      <c r="EW85" s="7"/>
      <c r="EX85" s="7"/>
      <c r="EY85" s="7"/>
      <c r="EZ85" s="7"/>
      <c r="FA85" s="7"/>
      <c r="FB85" s="7"/>
      <c r="FC85" s="7"/>
      <c r="FD85" s="7"/>
      <c r="FE85" s="7"/>
      <c r="FF85" s="7"/>
      <c r="FG85" s="7"/>
      <c r="FH85" s="7"/>
      <c r="FI85" s="7"/>
      <c r="FJ85" s="7"/>
      <c r="FK85" s="7"/>
      <c r="FL85" s="7"/>
      <c r="FM85" s="7"/>
      <c r="FN85" s="7"/>
      <c r="FO85" s="7"/>
      <c r="FP85" s="7"/>
      <c r="FQ85" s="7"/>
      <c r="FR85" s="7"/>
      <c r="FS85" s="7"/>
      <c r="FT85" s="7"/>
      <c r="FU85" s="7"/>
      <c r="FV85" s="7"/>
      <c r="FW85" s="7"/>
      <c r="FX85" s="7"/>
      <c r="FY85" s="7"/>
      <c r="FZ85" s="7"/>
      <c r="GA85" s="7"/>
      <c r="GB85" s="7"/>
      <c r="GC85" s="7"/>
      <c r="GD85" s="7"/>
      <c r="GE85" s="7"/>
      <c r="GF85" s="7"/>
      <c r="GG85" s="7"/>
      <c r="GH85" s="7"/>
      <c r="GI85" s="7"/>
      <c r="GJ85" s="7"/>
      <c r="GK85" s="7"/>
      <c r="GL85" s="7"/>
      <c r="GM85" s="7"/>
      <c r="GN85" s="7"/>
      <c r="GO85" s="7"/>
      <c r="GP85" s="7"/>
      <c r="GQ85" s="7"/>
      <c r="GR85" s="7"/>
      <c r="GS85" s="7"/>
      <c r="GT85" s="7"/>
      <c r="GU85" s="7"/>
      <c r="GV85" s="7"/>
      <c r="GW85" s="7"/>
      <c r="GX85" s="7"/>
      <c r="GY85" s="7"/>
      <c r="GZ85" s="7"/>
      <c r="HA85" s="7"/>
      <c r="HB85" s="7"/>
      <c r="HC85" s="7"/>
      <c r="HD85" s="7"/>
      <c r="HE85" s="7"/>
      <c r="HF85" s="7"/>
      <c r="HG85" s="7"/>
      <c r="HH85" s="7"/>
      <c r="HI85" s="7"/>
      <c r="HJ85" s="7"/>
      <c r="HK85" s="7"/>
      <c r="HL85" s="7"/>
      <c r="HM85" s="7"/>
      <c r="HN85" s="7"/>
      <c r="HO85" s="7"/>
      <c r="HP85" s="7"/>
      <c r="HQ85" s="7"/>
      <c r="HR85" s="7"/>
      <c r="HS85" s="7"/>
      <c r="HT85" s="7"/>
      <c r="HU85" s="7"/>
      <c r="HV85" s="7"/>
      <c r="HW85" s="7"/>
      <c r="HX85" s="7"/>
      <c r="HY85" s="7"/>
      <c r="HZ85" s="7"/>
      <c r="IA85" s="7"/>
      <c r="IB85" s="7"/>
      <c r="IC85" s="7"/>
      <c r="ID85" s="7"/>
      <c r="IE85" s="7"/>
      <c r="IF85" s="7"/>
      <c r="IG85" s="7"/>
      <c r="IH85" s="7"/>
      <c r="II85" s="7"/>
      <c r="IJ85" s="7"/>
      <c r="IK85" s="7"/>
      <c r="IL85" s="7"/>
      <c r="IM85" s="7"/>
      <c r="IN85" s="7"/>
      <c r="IO85" s="7"/>
      <c r="IP85" s="7"/>
      <c r="IQ85" s="7"/>
      <c r="IR85" s="7"/>
      <c r="IS85" s="7"/>
      <c r="IT85" s="7"/>
      <c r="IU85" s="7"/>
      <c r="IV85" s="7"/>
    </row>
    <row r="86" spans="1:256" s="9" customFormat="1" ht="12.75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  <c r="AY86" s="7"/>
      <c r="AZ86" s="7"/>
      <c r="BA86" s="7"/>
      <c r="BB86" s="7"/>
      <c r="BC86" s="7"/>
      <c r="BD86" s="7"/>
      <c r="BE86" s="7"/>
      <c r="BF86" s="7"/>
      <c r="BG86" s="7"/>
      <c r="BH86" s="7"/>
      <c r="BI86" s="7"/>
      <c r="BJ86" s="7"/>
      <c r="BK86" s="7"/>
      <c r="BL86" s="7"/>
      <c r="BM86" s="7"/>
      <c r="BN86" s="7"/>
      <c r="BO86" s="7"/>
      <c r="BP86" s="7"/>
      <c r="BQ86" s="7"/>
      <c r="BR86" s="7"/>
      <c r="BS86" s="7"/>
      <c r="BT86" s="7"/>
      <c r="BU86" s="7"/>
      <c r="BV86" s="7"/>
      <c r="BW86" s="7"/>
      <c r="BX86" s="7"/>
      <c r="BY86" s="7"/>
      <c r="BZ86" s="7"/>
      <c r="CA86" s="7"/>
      <c r="CB86" s="7"/>
      <c r="CC86" s="7"/>
      <c r="CD86" s="7"/>
      <c r="CE86" s="7"/>
      <c r="CF86" s="7"/>
      <c r="CG86" s="7"/>
      <c r="CH86" s="7"/>
      <c r="CI86" s="7"/>
      <c r="CJ86" s="7"/>
      <c r="CK86" s="7"/>
      <c r="CL86" s="7"/>
      <c r="CM86" s="7"/>
      <c r="CN86" s="7"/>
      <c r="CO86" s="7"/>
      <c r="CP86" s="7"/>
      <c r="CQ86" s="7"/>
      <c r="CR86" s="7"/>
      <c r="CS86" s="7"/>
      <c r="CT86" s="7"/>
      <c r="CU86" s="7"/>
      <c r="CV86" s="7"/>
      <c r="CW86" s="7"/>
      <c r="CX86" s="7"/>
      <c r="CY86" s="7"/>
      <c r="CZ86" s="7"/>
      <c r="DA86" s="7"/>
      <c r="DB86" s="7"/>
      <c r="DC86" s="7"/>
      <c r="DD86" s="7"/>
      <c r="DE86" s="7"/>
      <c r="DF86" s="7"/>
      <c r="DG86" s="7"/>
      <c r="DH86" s="7"/>
      <c r="DI86" s="7"/>
      <c r="DJ86" s="7"/>
      <c r="DK86" s="7"/>
      <c r="DL86" s="7"/>
      <c r="DM86" s="7"/>
      <c r="DN86" s="7"/>
      <c r="DO86" s="7"/>
      <c r="DP86" s="7"/>
      <c r="DQ86" s="7"/>
      <c r="DR86" s="7"/>
      <c r="DS86" s="7"/>
      <c r="DT86" s="7"/>
      <c r="DU86" s="7"/>
      <c r="DV86" s="7"/>
      <c r="DW86" s="7"/>
      <c r="DX86" s="7"/>
      <c r="DY86" s="7"/>
      <c r="DZ86" s="7"/>
      <c r="EA86" s="7"/>
      <c r="EB86" s="7"/>
      <c r="EC86" s="7"/>
      <c r="ED86" s="7"/>
      <c r="EE86" s="7"/>
      <c r="EF86" s="7"/>
      <c r="EG86" s="7"/>
      <c r="EH86" s="7"/>
      <c r="EI86" s="7"/>
      <c r="EJ86" s="7"/>
      <c r="EK86" s="7"/>
      <c r="EL86" s="7"/>
      <c r="EM86" s="7"/>
      <c r="EN86" s="7"/>
      <c r="EO86" s="7"/>
      <c r="EP86" s="7"/>
      <c r="EQ86" s="7"/>
      <c r="ER86" s="7"/>
      <c r="ES86" s="7"/>
      <c r="ET86" s="7"/>
      <c r="EU86" s="7"/>
      <c r="EV86" s="7"/>
      <c r="EW86" s="7"/>
      <c r="EX86" s="7"/>
      <c r="EY86" s="7"/>
      <c r="EZ86" s="7"/>
      <c r="FA86" s="7"/>
      <c r="FB86" s="7"/>
      <c r="FC86" s="7"/>
      <c r="FD86" s="7"/>
      <c r="FE86" s="7"/>
      <c r="FF86" s="7"/>
      <c r="FG86" s="7"/>
      <c r="FH86" s="7"/>
      <c r="FI86" s="7"/>
      <c r="FJ86" s="7"/>
      <c r="FK86" s="7"/>
      <c r="FL86" s="7"/>
      <c r="FM86" s="7"/>
      <c r="FN86" s="7"/>
      <c r="FO86" s="7"/>
      <c r="FP86" s="7"/>
      <c r="FQ86" s="7"/>
      <c r="FR86" s="7"/>
      <c r="FS86" s="7"/>
      <c r="FT86" s="7"/>
      <c r="FU86" s="7"/>
      <c r="FV86" s="7"/>
      <c r="FW86" s="7"/>
      <c r="FX86" s="7"/>
      <c r="FY86" s="7"/>
      <c r="FZ86" s="7"/>
      <c r="GA86" s="7"/>
      <c r="GB86" s="7"/>
      <c r="GC86" s="7"/>
      <c r="GD86" s="7"/>
      <c r="GE86" s="7"/>
      <c r="GF86" s="7"/>
      <c r="GG86" s="7"/>
      <c r="GH86" s="7"/>
      <c r="GI86" s="7"/>
      <c r="GJ86" s="7"/>
      <c r="GK86" s="7"/>
      <c r="GL86" s="7"/>
      <c r="GM86" s="7"/>
      <c r="GN86" s="7"/>
      <c r="GO86" s="7"/>
      <c r="GP86" s="7"/>
      <c r="GQ86" s="7"/>
      <c r="GR86" s="7"/>
      <c r="GS86" s="7"/>
      <c r="GT86" s="7"/>
      <c r="GU86" s="7"/>
      <c r="GV86" s="7"/>
      <c r="GW86" s="7"/>
      <c r="GX86" s="7"/>
      <c r="GY86" s="7"/>
      <c r="GZ86" s="7"/>
      <c r="HA86" s="7"/>
      <c r="HB86" s="7"/>
      <c r="HC86" s="7"/>
      <c r="HD86" s="7"/>
      <c r="HE86" s="7"/>
      <c r="HF86" s="7"/>
      <c r="HG86" s="7"/>
      <c r="HH86" s="7"/>
      <c r="HI86" s="7"/>
      <c r="HJ86" s="7"/>
      <c r="HK86" s="7"/>
      <c r="HL86" s="7"/>
      <c r="HM86" s="7"/>
      <c r="HN86" s="7"/>
      <c r="HO86" s="7"/>
      <c r="HP86" s="7"/>
      <c r="HQ86" s="7"/>
      <c r="HR86" s="7"/>
      <c r="HS86" s="7"/>
      <c r="HT86" s="7"/>
      <c r="HU86" s="7"/>
      <c r="HV86" s="7"/>
      <c r="HW86" s="7"/>
      <c r="HX86" s="7"/>
      <c r="HY86" s="7"/>
      <c r="HZ86" s="7"/>
      <c r="IA86" s="7"/>
      <c r="IB86" s="7"/>
      <c r="IC86" s="7"/>
      <c r="ID86" s="7"/>
      <c r="IE86" s="7"/>
      <c r="IF86" s="7"/>
      <c r="IG86" s="7"/>
      <c r="IH86" s="7"/>
      <c r="II86" s="7"/>
      <c r="IJ86" s="7"/>
      <c r="IK86" s="7"/>
      <c r="IL86" s="7"/>
      <c r="IM86" s="7"/>
      <c r="IN86" s="7"/>
      <c r="IO86" s="7"/>
      <c r="IP86" s="7"/>
      <c r="IQ86" s="7"/>
      <c r="IR86" s="7"/>
      <c r="IS86" s="7"/>
      <c r="IT86" s="7"/>
      <c r="IU86" s="7"/>
      <c r="IV86" s="7"/>
    </row>
    <row r="87" spans="1:256" s="9" customFormat="1" ht="12.75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  <c r="AY87" s="7"/>
      <c r="AZ87" s="7"/>
      <c r="BA87" s="7"/>
      <c r="BB87" s="7"/>
      <c r="BC87" s="7"/>
      <c r="BD87" s="7"/>
      <c r="BE87" s="7"/>
      <c r="BF87" s="7"/>
      <c r="BG87" s="7"/>
      <c r="BH87" s="7"/>
      <c r="BI87" s="7"/>
      <c r="BJ87" s="7"/>
      <c r="BK87" s="7"/>
      <c r="BL87" s="7"/>
      <c r="BM87" s="7"/>
      <c r="BN87" s="7"/>
      <c r="BO87" s="7"/>
      <c r="BP87" s="7"/>
      <c r="BQ87" s="7"/>
      <c r="BR87" s="7"/>
      <c r="BS87" s="7"/>
      <c r="BT87" s="7"/>
      <c r="BU87" s="7"/>
      <c r="BV87" s="7"/>
      <c r="BW87" s="7"/>
      <c r="BX87" s="7"/>
      <c r="BY87" s="7"/>
      <c r="BZ87" s="7"/>
      <c r="CA87" s="7"/>
      <c r="CB87" s="7"/>
      <c r="CC87" s="7"/>
      <c r="CD87" s="7"/>
      <c r="CE87" s="7"/>
      <c r="CF87" s="7"/>
      <c r="CG87" s="7"/>
      <c r="CH87" s="7"/>
      <c r="CI87" s="7"/>
      <c r="CJ87" s="7"/>
      <c r="CK87" s="7"/>
      <c r="CL87" s="7"/>
      <c r="CM87" s="7"/>
      <c r="CN87" s="7"/>
      <c r="CO87" s="7"/>
      <c r="CP87" s="7"/>
      <c r="CQ87" s="7"/>
      <c r="CR87" s="7"/>
      <c r="CS87" s="7"/>
      <c r="CT87" s="7"/>
      <c r="CU87" s="7"/>
      <c r="CV87" s="7"/>
      <c r="CW87" s="7"/>
      <c r="CX87" s="7"/>
      <c r="CY87" s="7"/>
      <c r="CZ87" s="7"/>
      <c r="DA87" s="7"/>
      <c r="DB87" s="7"/>
      <c r="DC87" s="7"/>
      <c r="DD87" s="7"/>
      <c r="DE87" s="7"/>
      <c r="DF87" s="7"/>
      <c r="DG87" s="7"/>
      <c r="DH87" s="7"/>
      <c r="DI87" s="7"/>
      <c r="DJ87" s="7"/>
      <c r="DK87" s="7"/>
      <c r="DL87" s="7"/>
      <c r="DM87" s="7"/>
      <c r="DN87" s="7"/>
      <c r="DO87" s="7"/>
      <c r="DP87" s="7"/>
      <c r="DQ87" s="7"/>
      <c r="DR87" s="7"/>
      <c r="DS87" s="7"/>
      <c r="DT87" s="7"/>
      <c r="DU87" s="7"/>
      <c r="DV87" s="7"/>
      <c r="DW87" s="7"/>
      <c r="DX87" s="7"/>
      <c r="DY87" s="7"/>
      <c r="DZ87" s="7"/>
      <c r="EA87" s="7"/>
      <c r="EB87" s="7"/>
      <c r="EC87" s="7"/>
      <c r="ED87" s="7"/>
      <c r="EE87" s="7"/>
      <c r="EF87" s="7"/>
      <c r="EG87" s="7"/>
      <c r="EH87" s="7"/>
      <c r="EI87" s="7"/>
      <c r="EJ87" s="7"/>
      <c r="EK87" s="7"/>
      <c r="EL87" s="7"/>
      <c r="EM87" s="7"/>
      <c r="EN87" s="7"/>
      <c r="EO87" s="7"/>
      <c r="EP87" s="7"/>
      <c r="EQ87" s="7"/>
      <c r="ER87" s="7"/>
      <c r="ES87" s="7"/>
      <c r="ET87" s="7"/>
      <c r="EU87" s="7"/>
      <c r="EV87" s="7"/>
      <c r="EW87" s="7"/>
      <c r="EX87" s="7"/>
      <c r="EY87" s="7"/>
      <c r="EZ87" s="7"/>
      <c r="FA87" s="7"/>
      <c r="FB87" s="7"/>
      <c r="FC87" s="7"/>
      <c r="FD87" s="7"/>
      <c r="FE87" s="7"/>
      <c r="FF87" s="7"/>
      <c r="FG87" s="7"/>
      <c r="FH87" s="7"/>
      <c r="FI87" s="7"/>
      <c r="FJ87" s="7"/>
      <c r="FK87" s="7"/>
      <c r="FL87" s="7"/>
      <c r="FM87" s="7"/>
      <c r="FN87" s="7"/>
      <c r="FO87" s="7"/>
      <c r="FP87" s="7"/>
      <c r="FQ87" s="7"/>
      <c r="FR87" s="7"/>
      <c r="FS87" s="7"/>
      <c r="FT87" s="7"/>
      <c r="FU87" s="7"/>
      <c r="FV87" s="7"/>
      <c r="FW87" s="7"/>
      <c r="FX87" s="7"/>
      <c r="FY87" s="7"/>
      <c r="FZ87" s="7"/>
      <c r="GA87" s="7"/>
      <c r="GB87" s="7"/>
      <c r="GC87" s="7"/>
      <c r="GD87" s="7"/>
      <c r="GE87" s="7"/>
      <c r="GF87" s="7"/>
      <c r="GG87" s="7"/>
      <c r="GH87" s="7"/>
      <c r="GI87" s="7"/>
      <c r="GJ87" s="7"/>
      <c r="GK87" s="7"/>
      <c r="GL87" s="7"/>
      <c r="GM87" s="7"/>
      <c r="GN87" s="7"/>
      <c r="GO87" s="7"/>
      <c r="GP87" s="7"/>
      <c r="GQ87" s="7"/>
      <c r="GR87" s="7"/>
      <c r="GS87" s="7"/>
      <c r="GT87" s="7"/>
      <c r="GU87" s="7"/>
      <c r="GV87" s="7"/>
      <c r="GW87" s="7"/>
      <c r="GX87" s="7"/>
      <c r="GY87" s="7"/>
      <c r="GZ87" s="7"/>
      <c r="HA87" s="7"/>
      <c r="HB87" s="7"/>
      <c r="HC87" s="7"/>
      <c r="HD87" s="7"/>
      <c r="HE87" s="7"/>
      <c r="HF87" s="7"/>
      <c r="HG87" s="7"/>
      <c r="HH87" s="7"/>
      <c r="HI87" s="7"/>
      <c r="HJ87" s="7"/>
      <c r="HK87" s="7"/>
      <c r="HL87" s="7"/>
      <c r="HM87" s="7"/>
      <c r="HN87" s="7"/>
      <c r="HO87" s="7"/>
      <c r="HP87" s="7"/>
      <c r="HQ87" s="7"/>
      <c r="HR87" s="7"/>
      <c r="HS87" s="7"/>
      <c r="HT87" s="7"/>
      <c r="HU87" s="7"/>
      <c r="HV87" s="7"/>
      <c r="HW87" s="7"/>
      <c r="HX87" s="7"/>
      <c r="HY87" s="7"/>
      <c r="HZ87" s="7"/>
      <c r="IA87" s="7"/>
      <c r="IB87" s="7"/>
      <c r="IC87" s="7"/>
      <c r="ID87" s="7"/>
      <c r="IE87" s="7"/>
      <c r="IF87" s="7"/>
      <c r="IG87" s="7"/>
      <c r="IH87" s="7"/>
      <c r="II87" s="7"/>
      <c r="IJ87" s="7"/>
      <c r="IK87" s="7"/>
      <c r="IL87" s="7"/>
      <c r="IM87" s="7"/>
      <c r="IN87" s="7"/>
      <c r="IO87" s="7"/>
      <c r="IP87" s="7"/>
      <c r="IQ87" s="7"/>
      <c r="IR87" s="7"/>
      <c r="IS87" s="7"/>
      <c r="IT87" s="7"/>
      <c r="IU87" s="7"/>
      <c r="IV87" s="7"/>
    </row>
    <row r="88" spans="1:256" s="9" customFormat="1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  <c r="AY88" s="7"/>
      <c r="AZ88" s="7"/>
      <c r="BA88" s="7"/>
      <c r="BB88" s="7"/>
      <c r="BC88" s="7"/>
      <c r="BD88" s="7"/>
      <c r="BE88" s="7"/>
      <c r="BF88" s="7"/>
      <c r="BG88" s="7"/>
      <c r="BH88" s="7"/>
      <c r="BI88" s="7"/>
      <c r="BJ88" s="7"/>
      <c r="BK88" s="7"/>
      <c r="BL88" s="7"/>
      <c r="BM88" s="7"/>
      <c r="BN88" s="7"/>
      <c r="BO88" s="7"/>
      <c r="BP88" s="7"/>
      <c r="BQ88" s="7"/>
      <c r="BR88" s="7"/>
      <c r="BS88" s="7"/>
      <c r="BT88" s="7"/>
      <c r="BU88" s="7"/>
      <c r="BV88" s="7"/>
      <c r="BW88" s="7"/>
      <c r="BX88" s="7"/>
      <c r="BY88" s="7"/>
      <c r="BZ88" s="7"/>
      <c r="CA88" s="7"/>
      <c r="CB88" s="7"/>
      <c r="CC88" s="7"/>
      <c r="CD88" s="7"/>
      <c r="CE88" s="7"/>
      <c r="CF88" s="7"/>
      <c r="CG88" s="7"/>
      <c r="CH88" s="7"/>
      <c r="CI88" s="7"/>
      <c r="CJ88" s="7"/>
      <c r="CK88" s="7"/>
      <c r="CL88" s="7"/>
      <c r="CM88" s="7"/>
      <c r="CN88" s="7"/>
      <c r="CO88" s="7"/>
      <c r="CP88" s="7"/>
      <c r="CQ88" s="7"/>
      <c r="CR88" s="7"/>
      <c r="CS88" s="7"/>
      <c r="CT88" s="7"/>
      <c r="CU88" s="7"/>
      <c r="CV88" s="7"/>
      <c r="CW88" s="7"/>
      <c r="CX88" s="7"/>
      <c r="CY88" s="7"/>
      <c r="CZ88" s="7"/>
      <c r="DA88" s="7"/>
      <c r="DB88" s="7"/>
      <c r="DC88" s="7"/>
      <c r="DD88" s="7"/>
      <c r="DE88" s="7"/>
      <c r="DF88" s="7"/>
      <c r="DG88" s="7"/>
      <c r="DH88" s="7"/>
      <c r="DI88" s="7"/>
      <c r="DJ88" s="7"/>
      <c r="DK88" s="7"/>
      <c r="DL88" s="7"/>
      <c r="DM88" s="7"/>
      <c r="DN88" s="7"/>
      <c r="DO88" s="7"/>
      <c r="DP88" s="7"/>
      <c r="DQ88" s="7"/>
      <c r="DR88" s="7"/>
      <c r="DS88" s="7"/>
      <c r="DT88" s="7"/>
      <c r="DU88" s="7"/>
      <c r="DV88" s="7"/>
      <c r="DW88" s="7"/>
      <c r="DX88" s="7"/>
      <c r="DY88" s="7"/>
      <c r="DZ88" s="7"/>
      <c r="EA88" s="7"/>
      <c r="EB88" s="7"/>
      <c r="EC88" s="7"/>
      <c r="ED88" s="7"/>
      <c r="EE88" s="7"/>
      <c r="EF88" s="7"/>
      <c r="EG88" s="7"/>
      <c r="EH88" s="7"/>
      <c r="EI88" s="7"/>
      <c r="EJ88" s="7"/>
      <c r="EK88" s="7"/>
      <c r="EL88" s="7"/>
      <c r="EM88" s="7"/>
      <c r="EN88" s="7"/>
      <c r="EO88" s="7"/>
      <c r="EP88" s="7"/>
      <c r="EQ88" s="7"/>
      <c r="ER88" s="7"/>
      <c r="ES88" s="7"/>
      <c r="ET88" s="7"/>
      <c r="EU88" s="7"/>
      <c r="EV88" s="7"/>
      <c r="EW88" s="7"/>
      <c r="EX88" s="7"/>
      <c r="EY88" s="7"/>
      <c r="EZ88" s="7"/>
      <c r="FA88" s="7"/>
      <c r="FB88" s="7"/>
      <c r="FC88" s="7"/>
      <c r="FD88" s="7"/>
      <c r="FE88" s="7"/>
      <c r="FF88" s="7"/>
      <c r="FG88" s="7"/>
      <c r="FH88" s="7"/>
      <c r="FI88" s="7"/>
      <c r="FJ88" s="7"/>
      <c r="FK88" s="7"/>
      <c r="FL88" s="7"/>
      <c r="FM88" s="7"/>
      <c r="FN88" s="7"/>
      <c r="FO88" s="7"/>
      <c r="FP88" s="7"/>
      <c r="FQ88" s="7"/>
      <c r="FR88" s="7"/>
      <c r="FS88" s="7"/>
      <c r="FT88" s="7"/>
      <c r="FU88" s="7"/>
      <c r="FV88" s="7"/>
      <c r="FW88" s="7"/>
      <c r="FX88" s="7"/>
      <c r="FY88" s="7"/>
      <c r="FZ88" s="7"/>
      <c r="GA88" s="7"/>
      <c r="GB88" s="7"/>
      <c r="GC88" s="7"/>
      <c r="GD88" s="7"/>
      <c r="GE88" s="7"/>
      <c r="GF88" s="7"/>
      <c r="GG88" s="7"/>
      <c r="GH88" s="7"/>
      <c r="GI88" s="7"/>
      <c r="GJ88" s="7"/>
      <c r="GK88" s="7"/>
      <c r="GL88" s="7"/>
      <c r="GM88" s="7"/>
      <c r="GN88" s="7"/>
      <c r="GO88" s="7"/>
      <c r="GP88" s="7"/>
      <c r="GQ88" s="7"/>
      <c r="GR88" s="7"/>
      <c r="GS88" s="7"/>
      <c r="GT88" s="7"/>
      <c r="GU88" s="7"/>
      <c r="GV88" s="7"/>
      <c r="GW88" s="7"/>
      <c r="GX88" s="7"/>
      <c r="GY88" s="7"/>
      <c r="GZ88" s="7"/>
      <c r="HA88" s="7"/>
      <c r="HB88" s="7"/>
      <c r="HC88" s="7"/>
      <c r="HD88" s="7"/>
      <c r="HE88" s="7"/>
      <c r="HF88" s="7"/>
      <c r="HG88" s="7"/>
      <c r="HH88" s="7"/>
      <c r="HI88" s="7"/>
      <c r="HJ88" s="7"/>
      <c r="HK88" s="7"/>
      <c r="HL88" s="7"/>
      <c r="HM88" s="7"/>
      <c r="HN88" s="7"/>
      <c r="HO88" s="7"/>
      <c r="HP88" s="7"/>
      <c r="HQ88" s="7"/>
      <c r="HR88" s="7"/>
      <c r="HS88" s="7"/>
      <c r="HT88" s="7"/>
      <c r="HU88" s="7"/>
      <c r="HV88" s="7"/>
      <c r="HW88" s="7"/>
      <c r="HX88" s="7"/>
      <c r="HY88" s="7"/>
      <c r="HZ88" s="7"/>
      <c r="IA88" s="7"/>
      <c r="IB88" s="7"/>
      <c r="IC88" s="7"/>
      <c r="ID88" s="7"/>
      <c r="IE88" s="7"/>
      <c r="IF88" s="7"/>
      <c r="IG88" s="7"/>
      <c r="IH88" s="7"/>
      <c r="II88" s="7"/>
      <c r="IJ88" s="7"/>
      <c r="IK88" s="7"/>
      <c r="IL88" s="7"/>
      <c r="IM88" s="7"/>
      <c r="IN88" s="7"/>
      <c r="IO88" s="7"/>
      <c r="IP88" s="7"/>
      <c r="IQ88" s="7"/>
      <c r="IR88" s="7"/>
      <c r="IS88" s="7"/>
      <c r="IT88" s="7"/>
      <c r="IU88" s="7"/>
      <c r="IV88" s="7"/>
    </row>
    <row r="89" spans="1:256" s="9" customFormat="1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  <c r="AY89" s="7"/>
      <c r="AZ89" s="7"/>
      <c r="BA89" s="7"/>
      <c r="BB89" s="7"/>
      <c r="BC89" s="7"/>
      <c r="BD89" s="7"/>
      <c r="BE89" s="7"/>
      <c r="BF89" s="7"/>
      <c r="BG89" s="7"/>
      <c r="BH89" s="7"/>
      <c r="BI89" s="7"/>
      <c r="BJ89" s="7"/>
      <c r="BK89" s="7"/>
      <c r="BL89" s="7"/>
      <c r="BM89" s="7"/>
      <c r="BN89" s="7"/>
      <c r="BO89" s="7"/>
      <c r="BP89" s="7"/>
      <c r="BQ89" s="7"/>
      <c r="BR89" s="7"/>
      <c r="BS89" s="7"/>
      <c r="BT89" s="7"/>
      <c r="BU89" s="7"/>
      <c r="BV89" s="7"/>
      <c r="BW89" s="7"/>
      <c r="BX89" s="7"/>
      <c r="BY89" s="7"/>
      <c r="BZ89" s="7"/>
      <c r="CA89" s="7"/>
      <c r="CB89" s="7"/>
      <c r="CC89" s="7"/>
      <c r="CD89" s="7"/>
      <c r="CE89" s="7"/>
      <c r="CF89" s="7"/>
      <c r="CG89" s="7"/>
      <c r="CH89" s="7"/>
      <c r="CI89" s="7"/>
      <c r="CJ89" s="7"/>
      <c r="CK89" s="7"/>
      <c r="CL89" s="7"/>
      <c r="CM89" s="7"/>
      <c r="CN89" s="7"/>
      <c r="CO89" s="7"/>
      <c r="CP89" s="7"/>
      <c r="CQ89" s="7"/>
      <c r="CR89" s="7"/>
      <c r="CS89" s="7"/>
      <c r="CT89" s="7"/>
      <c r="CU89" s="7"/>
      <c r="CV89" s="7"/>
      <c r="CW89" s="7"/>
      <c r="CX89" s="7"/>
      <c r="CY89" s="7"/>
      <c r="CZ89" s="7"/>
      <c r="DA89" s="7"/>
      <c r="DB89" s="7"/>
      <c r="DC89" s="7"/>
      <c r="DD89" s="7"/>
      <c r="DE89" s="7"/>
      <c r="DF89" s="7"/>
      <c r="DG89" s="7"/>
      <c r="DH89" s="7"/>
      <c r="DI89" s="7"/>
      <c r="DJ89" s="7"/>
      <c r="DK89" s="7"/>
      <c r="DL89" s="7"/>
      <c r="DM89" s="7"/>
      <c r="DN89" s="7"/>
      <c r="DO89" s="7"/>
      <c r="DP89" s="7"/>
      <c r="DQ89" s="7"/>
      <c r="DR89" s="7"/>
      <c r="DS89" s="7"/>
      <c r="DT89" s="7"/>
      <c r="DU89" s="7"/>
      <c r="DV89" s="7"/>
      <c r="DW89" s="7"/>
      <c r="DX89" s="7"/>
      <c r="DY89" s="7"/>
      <c r="DZ89" s="7"/>
      <c r="EA89" s="7"/>
      <c r="EB89" s="7"/>
      <c r="EC89" s="7"/>
      <c r="ED89" s="7"/>
      <c r="EE89" s="7"/>
      <c r="EF89" s="7"/>
      <c r="EG89" s="7"/>
      <c r="EH89" s="7"/>
      <c r="EI89" s="7"/>
      <c r="EJ89" s="7"/>
      <c r="EK89" s="7"/>
      <c r="EL89" s="7"/>
      <c r="EM89" s="7"/>
      <c r="EN89" s="7"/>
      <c r="EO89" s="7"/>
      <c r="EP89" s="7"/>
      <c r="EQ89" s="7"/>
      <c r="ER89" s="7"/>
      <c r="ES89" s="7"/>
      <c r="ET89" s="7"/>
      <c r="EU89" s="7"/>
      <c r="EV89" s="7"/>
      <c r="EW89" s="7"/>
      <c r="EX89" s="7"/>
      <c r="EY89" s="7"/>
      <c r="EZ89" s="7"/>
      <c r="FA89" s="7"/>
      <c r="FB89" s="7"/>
      <c r="FC89" s="7"/>
      <c r="FD89" s="7"/>
      <c r="FE89" s="7"/>
      <c r="FF89" s="7"/>
      <c r="FG89" s="7"/>
      <c r="FH89" s="7"/>
      <c r="FI89" s="7"/>
      <c r="FJ89" s="7"/>
      <c r="FK89" s="7"/>
      <c r="FL89" s="7"/>
      <c r="FM89" s="7"/>
      <c r="FN89" s="7"/>
      <c r="FO89" s="7"/>
      <c r="FP89" s="7"/>
      <c r="FQ89" s="7"/>
      <c r="FR89" s="7"/>
      <c r="FS89" s="7"/>
      <c r="FT89" s="7"/>
      <c r="FU89" s="7"/>
      <c r="FV89" s="7"/>
      <c r="FW89" s="7"/>
      <c r="FX89" s="7"/>
      <c r="FY89" s="7"/>
      <c r="FZ89" s="7"/>
      <c r="GA89" s="7"/>
      <c r="GB89" s="7"/>
      <c r="GC89" s="7"/>
      <c r="GD89" s="7"/>
      <c r="GE89" s="7"/>
      <c r="GF89" s="7"/>
      <c r="GG89" s="7"/>
      <c r="GH89" s="7"/>
      <c r="GI89" s="7"/>
      <c r="GJ89" s="7"/>
      <c r="GK89" s="7"/>
      <c r="GL89" s="7"/>
      <c r="GM89" s="7"/>
      <c r="GN89" s="7"/>
      <c r="GO89" s="7"/>
      <c r="GP89" s="7"/>
      <c r="GQ89" s="7"/>
      <c r="GR89" s="7"/>
      <c r="GS89" s="7"/>
      <c r="GT89" s="7"/>
      <c r="GU89" s="7"/>
      <c r="GV89" s="7"/>
      <c r="GW89" s="7"/>
      <c r="GX89" s="7"/>
      <c r="GY89" s="7"/>
      <c r="GZ89" s="7"/>
      <c r="HA89" s="7"/>
      <c r="HB89" s="7"/>
      <c r="HC89" s="7"/>
      <c r="HD89" s="7"/>
      <c r="HE89" s="7"/>
      <c r="HF89" s="7"/>
      <c r="HG89" s="7"/>
      <c r="HH89" s="7"/>
      <c r="HI89" s="7"/>
      <c r="HJ89" s="7"/>
      <c r="HK89" s="7"/>
      <c r="HL89" s="7"/>
      <c r="HM89" s="7"/>
      <c r="HN89" s="7"/>
      <c r="HO89" s="7"/>
      <c r="HP89" s="7"/>
      <c r="HQ89" s="7"/>
      <c r="HR89" s="7"/>
      <c r="HS89" s="7"/>
      <c r="HT89" s="7"/>
      <c r="HU89" s="7"/>
      <c r="HV89" s="7"/>
      <c r="HW89" s="7"/>
      <c r="HX89" s="7"/>
      <c r="HY89" s="7"/>
      <c r="HZ89" s="7"/>
      <c r="IA89" s="7"/>
      <c r="IB89" s="7"/>
      <c r="IC89" s="7"/>
      <c r="ID89" s="7"/>
      <c r="IE89" s="7"/>
      <c r="IF89" s="7"/>
      <c r="IG89" s="7"/>
      <c r="IH89" s="7"/>
      <c r="II89" s="7"/>
      <c r="IJ89" s="7"/>
      <c r="IK89" s="7"/>
      <c r="IL89" s="7"/>
      <c r="IM89" s="7"/>
      <c r="IN89" s="7"/>
      <c r="IO89" s="7"/>
      <c r="IP89" s="7"/>
      <c r="IQ89" s="7"/>
      <c r="IR89" s="7"/>
      <c r="IS89" s="7"/>
      <c r="IT89" s="7"/>
      <c r="IU89" s="7"/>
      <c r="IV89" s="7"/>
    </row>
    <row r="90" spans="1:256" s="9" customFormat="1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  <c r="BA90" s="7"/>
      <c r="BB90" s="7"/>
      <c r="BC90" s="7"/>
      <c r="BD90" s="7"/>
      <c r="BE90" s="7"/>
      <c r="BF90" s="7"/>
      <c r="BG90" s="7"/>
      <c r="BH90" s="7"/>
      <c r="BI90" s="7"/>
      <c r="BJ90" s="7"/>
      <c r="BK90" s="7"/>
      <c r="BL90" s="7"/>
      <c r="BM90" s="7"/>
      <c r="BN90" s="7"/>
      <c r="BO90" s="7"/>
      <c r="BP90" s="7"/>
      <c r="BQ90" s="7"/>
      <c r="BR90" s="7"/>
      <c r="BS90" s="7"/>
      <c r="BT90" s="7"/>
      <c r="BU90" s="7"/>
      <c r="BV90" s="7"/>
      <c r="BW90" s="7"/>
      <c r="BX90" s="7"/>
      <c r="BY90" s="7"/>
      <c r="BZ90" s="7"/>
      <c r="CA90" s="7"/>
      <c r="CB90" s="7"/>
      <c r="CC90" s="7"/>
      <c r="CD90" s="7"/>
      <c r="CE90" s="7"/>
      <c r="CF90" s="7"/>
      <c r="CG90" s="7"/>
      <c r="CH90" s="7"/>
      <c r="CI90" s="7"/>
      <c r="CJ90" s="7"/>
      <c r="CK90" s="7"/>
      <c r="CL90" s="7"/>
      <c r="CM90" s="7"/>
      <c r="CN90" s="7"/>
      <c r="CO90" s="7"/>
      <c r="CP90" s="7"/>
      <c r="CQ90" s="7"/>
      <c r="CR90" s="7"/>
      <c r="CS90" s="7"/>
      <c r="CT90" s="7"/>
      <c r="CU90" s="7"/>
      <c r="CV90" s="7"/>
      <c r="CW90" s="7"/>
      <c r="CX90" s="7"/>
      <c r="CY90" s="7"/>
      <c r="CZ90" s="7"/>
      <c r="DA90" s="7"/>
      <c r="DB90" s="7"/>
      <c r="DC90" s="7"/>
      <c r="DD90" s="7"/>
      <c r="DE90" s="7"/>
      <c r="DF90" s="7"/>
      <c r="DG90" s="7"/>
      <c r="DH90" s="7"/>
      <c r="DI90" s="7"/>
      <c r="DJ90" s="7"/>
      <c r="DK90" s="7"/>
      <c r="DL90" s="7"/>
      <c r="DM90" s="7"/>
      <c r="DN90" s="7"/>
      <c r="DO90" s="7"/>
      <c r="DP90" s="7"/>
      <c r="DQ90" s="7"/>
      <c r="DR90" s="7"/>
      <c r="DS90" s="7"/>
      <c r="DT90" s="7"/>
      <c r="DU90" s="7"/>
      <c r="DV90" s="7"/>
      <c r="DW90" s="7"/>
      <c r="DX90" s="7"/>
      <c r="DY90" s="7"/>
      <c r="DZ90" s="7"/>
      <c r="EA90" s="7"/>
      <c r="EB90" s="7"/>
      <c r="EC90" s="7"/>
      <c r="ED90" s="7"/>
      <c r="EE90" s="7"/>
      <c r="EF90" s="7"/>
      <c r="EG90" s="7"/>
      <c r="EH90" s="7"/>
      <c r="EI90" s="7"/>
      <c r="EJ90" s="7"/>
      <c r="EK90" s="7"/>
      <c r="EL90" s="7"/>
      <c r="EM90" s="7"/>
      <c r="EN90" s="7"/>
      <c r="EO90" s="7"/>
      <c r="EP90" s="7"/>
      <c r="EQ90" s="7"/>
      <c r="ER90" s="7"/>
      <c r="ES90" s="7"/>
      <c r="ET90" s="7"/>
      <c r="EU90" s="7"/>
      <c r="EV90" s="7"/>
      <c r="EW90" s="7"/>
      <c r="EX90" s="7"/>
      <c r="EY90" s="7"/>
      <c r="EZ90" s="7"/>
      <c r="FA90" s="7"/>
      <c r="FB90" s="7"/>
      <c r="FC90" s="7"/>
      <c r="FD90" s="7"/>
      <c r="FE90" s="7"/>
      <c r="FF90" s="7"/>
      <c r="FG90" s="7"/>
      <c r="FH90" s="7"/>
      <c r="FI90" s="7"/>
      <c r="FJ90" s="7"/>
      <c r="FK90" s="7"/>
      <c r="FL90" s="7"/>
      <c r="FM90" s="7"/>
      <c r="FN90" s="7"/>
      <c r="FO90" s="7"/>
      <c r="FP90" s="7"/>
      <c r="FQ90" s="7"/>
      <c r="FR90" s="7"/>
      <c r="FS90" s="7"/>
      <c r="FT90" s="7"/>
      <c r="FU90" s="7"/>
      <c r="FV90" s="7"/>
      <c r="FW90" s="7"/>
      <c r="FX90" s="7"/>
      <c r="FY90" s="7"/>
      <c r="FZ90" s="7"/>
      <c r="GA90" s="7"/>
      <c r="GB90" s="7"/>
      <c r="GC90" s="7"/>
      <c r="GD90" s="7"/>
      <c r="GE90" s="7"/>
      <c r="GF90" s="7"/>
      <c r="GG90" s="7"/>
      <c r="GH90" s="7"/>
      <c r="GI90" s="7"/>
      <c r="GJ90" s="7"/>
      <c r="GK90" s="7"/>
      <c r="GL90" s="7"/>
      <c r="GM90" s="7"/>
      <c r="GN90" s="7"/>
      <c r="GO90" s="7"/>
      <c r="GP90" s="7"/>
      <c r="GQ90" s="7"/>
      <c r="GR90" s="7"/>
      <c r="GS90" s="7"/>
      <c r="GT90" s="7"/>
      <c r="GU90" s="7"/>
      <c r="GV90" s="7"/>
      <c r="GW90" s="7"/>
      <c r="GX90" s="7"/>
      <c r="GY90" s="7"/>
      <c r="GZ90" s="7"/>
      <c r="HA90" s="7"/>
      <c r="HB90" s="7"/>
      <c r="HC90" s="7"/>
      <c r="HD90" s="7"/>
      <c r="HE90" s="7"/>
      <c r="HF90" s="7"/>
      <c r="HG90" s="7"/>
      <c r="HH90" s="7"/>
      <c r="HI90" s="7"/>
      <c r="HJ90" s="7"/>
      <c r="HK90" s="7"/>
      <c r="HL90" s="7"/>
      <c r="HM90" s="7"/>
      <c r="HN90" s="7"/>
      <c r="HO90" s="7"/>
      <c r="HP90" s="7"/>
      <c r="HQ90" s="7"/>
      <c r="HR90" s="7"/>
      <c r="HS90" s="7"/>
      <c r="HT90" s="7"/>
      <c r="HU90" s="7"/>
      <c r="HV90" s="7"/>
      <c r="HW90" s="7"/>
      <c r="HX90" s="7"/>
      <c r="HY90" s="7"/>
      <c r="HZ90" s="7"/>
      <c r="IA90" s="7"/>
      <c r="IB90" s="7"/>
      <c r="IC90" s="7"/>
      <c r="ID90" s="7"/>
      <c r="IE90" s="7"/>
      <c r="IF90" s="7"/>
      <c r="IG90" s="7"/>
      <c r="IH90" s="7"/>
      <c r="II90" s="7"/>
      <c r="IJ90" s="7"/>
      <c r="IK90" s="7"/>
      <c r="IL90" s="7"/>
      <c r="IM90" s="7"/>
      <c r="IN90" s="7"/>
      <c r="IO90" s="7"/>
      <c r="IP90" s="7"/>
      <c r="IQ90" s="7"/>
      <c r="IR90" s="7"/>
      <c r="IS90" s="7"/>
      <c r="IT90" s="7"/>
      <c r="IU90" s="7"/>
      <c r="IV90" s="7"/>
    </row>
  </sheetData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6" r:id="rId1"/>
  <colBreaks count="1" manualBreakCount="1">
    <brk id="18" max="163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3215FB-432B-452B-9771-B02C03D4D8DC}">
  <sheetPr>
    <tabColor theme="9" tint="0.39998000860214233"/>
  </sheetPr>
  <dimension ref="A1:IV489"/>
  <sheetViews>
    <sheetView view="pageBreakPreview" zoomScale="70" zoomScaleSheetLayoutView="70" workbookViewId="0" topLeftCell="A1">
      <selection activeCell="D26" sqref="D26"/>
    </sheetView>
  </sheetViews>
  <sheetFormatPr defaultColWidth="24.140625" defaultRowHeight="12.75"/>
  <cols>
    <col min="1" max="4" width="24.140625" style="252" customWidth="1"/>
    <col min="5" max="5" width="23.28125" style="252" customWidth="1"/>
    <col min="6" max="6" width="24.8515625" style="251" customWidth="1"/>
    <col min="7" max="7" width="22.140625" style="251" customWidth="1"/>
    <col min="8" max="13" width="24.8515625" style="252" customWidth="1"/>
    <col min="14" max="19" width="29.140625" style="252" customWidth="1"/>
    <col min="20" max="20" width="19.28125" style="252" customWidth="1"/>
    <col min="21" max="21" width="32.421875" style="0" customWidth="1"/>
    <col min="22" max="37" width="12.140625" style="0" customWidth="1"/>
    <col min="38" max="252" width="11.421875" style="0" customWidth="1"/>
  </cols>
  <sheetData>
    <row r="1" spans="1:256" s="195" customFormat="1" ht="16.5" thickBot="1">
      <c r="A1" s="188" t="s">
        <v>145</v>
      </c>
      <c r="B1" s="189"/>
      <c r="C1" s="189"/>
      <c r="D1" s="189"/>
      <c r="E1" s="189"/>
      <c r="F1" s="189"/>
      <c r="G1" s="189"/>
      <c r="H1" s="190"/>
      <c r="I1" s="191"/>
      <c r="J1" s="191"/>
      <c r="K1" s="191"/>
      <c r="L1" s="191"/>
      <c r="M1" s="191"/>
      <c r="N1" s="191"/>
      <c r="O1" s="191"/>
      <c r="P1" s="191"/>
      <c r="Q1" s="191"/>
      <c r="R1" s="192"/>
      <c r="S1" s="192"/>
      <c r="T1" s="193" t="s">
        <v>146</v>
      </c>
      <c r="U1" s="194" t="s">
        <v>147</v>
      </c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91"/>
      <c r="AL1" s="191"/>
      <c r="AM1" s="191"/>
      <c r="AN1" s="191"/>
      <c r="AO1" s="191"/>
      <c r="AP1" s="191"/>
      <c r="AQ1" s="191"/>
      <c r="AR1" s="191"/>
      <c r="AS1" s="191"/>
      <c r="AT1" s="191"/>
      <c r="AU1" s="191"/>
      <c r="AV1" s="191"/>
      <c r="AW1" s="191"/>
      <c r="AX1" s="191"/>
      <c r="AY1" s="191"/>
      <c r="AZ1" s="191"/>
      <c r="BA1" s="191"/>
      <c r="BB1" s="191"/>
      <c r="BC1" s="191"/>
      <c r="BD1" s="191"/>
      <c r="BE1" s="191"/>
      <c r="BF1" s="191"/>
      <c r="BG1" s="191"/>
      <c r="BH1" s="191"/>
      <c r="BI1" s="191"/>
      <c r="BJ1" s="191"/>
      <c r="BK1" s="191"/>
      <c r="BL1" s="191"/>
      <c r="BM1" s="191"/>
      <c r="BN1" s="191"/>
      <c r="BO1" s="191"/>
      <c r="BP1" s="191"/>
      <c r="BQ1" s="191"/>
      <c r="BR1" s="191"/>
      <c r="BS1" s="191"/>
      <c r="BT1" s="191"/>
      <c r="BU1" s="191"/>
      <c r="BV1" s="191"/>
      <c r="BW1" s="191"/>
      <c r="BX1" s="191"/>
      <c r="BY1" s="191"/>
      <c r="BZ1" s="191"/>
      <c r="CA1" s="191"/>
      <c r="CB1" s="191"/>
      <c r="CC1" s="191"/>
      <c r="CD1" s="191"/>
      <c r="CE1" s="191"/>
      <c r="CF1" s="191"/>
      <c r="CG1" s="191"/>
      <c r="CH1" s="191"/>
      <c r="CI1" s="191"/>
      <c r="CJ1" s="191"/>
      <c r="CK1" s="191"/>
      <c r="CL1" s="191"/>
      <c r="CM1" s="191"/>
      <c r="CN1" s="191"/>
      <c r="CO1" s="191"/>
      <c r="CP1" s="191"/>
      <c r="CQ1" s="191"/>
      <c r="CR1" s="191"/>
      <c r="CS1" s="191"/>
      <c r="CT1" s="191"/>
      <c r="CU1" s="191"/>
      <c r="CV1" s="191"/>
      <c r="CW1" s="191"/>
      <c r="CX1" s="191"/>
      <c r="CY1" s="191"/>
      <c r="CZ1" s="191"/>
      <c r="DA1" s="191"/>
      <c r="DB1" s="191"/>
      <c r="DC1" s="191"/>
      <c r="DD1" s="191"/>
      <c r="DE1" s="191"/>
      <c r="DF1" s="191"/>
      <c r="DG1" s="191"/>
      <c r="DH1" s="191"/>
      <c r="DI1" s="191"/>
      <c r="DJ1" s="191"/>
      <c r="DK1" s="191"/>
      <c r="DL1" s="191"/>
      <c r="DM1" s="191"/>
      <c r="DN1" s="191"/>
      <c r="DO1" s="191"/>
      <c r="DP1" s="191"/>
      <c r="DQ1" s="191"/>
      <c r="DR1" s="191"/>
      <c r="DS1" s="191"/>
      <c r="DT1" s="191"/>
      <c r="DU1" s="191"/>
      <c r="DV1" s="191"/>
      <c r="DW1" s="191"/>
      <c r="DX1" s="191"/>
      <c r="DY1" s="191"/>
      <c r="DZ1" s="191"/>
      <c r="EA1" s="191"/>
      <c r="EB1" s="191"/>
      <c r="EC1" s="191"/>
      <c r="ED1" s="191"/>
      <c r="EE1" s="191"/>
      <c r="EF1" s="191"/>
      <c r="EG1" s="191"/>
      <c r="EH1" s="191"/>
      <c r="EI1" s="191"/>
      <c r="EJ1" s="191"/>
      <c r="EK1" s="191"/>
      <c r="EL1" s="191"/>
      <c r="EM1" s="191"/>
      <c r="EN1" s="191"/>
      <c r="EO1" s="191"/>
      <c r="EP1" s="191"/>
      <c r="EQ1" s="191"/>
      <c r="ER1" s="191"/>
      <c r="ES1" s="191"/>
      <c r="ET1" s="191"/>
      <c r="EU1" s="191"/>
      <c r="EV1" s="191"/>
      <c r="EW1" s="191"/>
      <c r="EX1" s="191"/>
      <c r="EY1" s="191"/>
      <c r="EZ1" s="191"/>
      <c r="FA1" s="191"/>
      <c r="FB1" s="191"/>
      <c r="FC1" s="191"/>
      <c r="FD1" s="191"/>
      <c r="FE1" s="191"/>
      <c r="FF1" s="191"/>
      <c r="FG1" s="191"/>
      <c r="FH1" s="191"/>
      <c r="FI1" s="191"/>
      <c r="FJ1" s="191"/>
      <c r="FK1" s="191"/>
      <c r="FL1" s="191"/>
      <c r="FM1" s="191"/>
      <c r="FN1" s="191"/>
      <c r="FO1" s="191"/>
      <c r="FP1" s="191"/>
      <c r="FQ1" s="191"/>
      <c r="FR1" s="191"/>
      <c r="FS1" s="191"/>
      <c r="FT1" s="191"/>
      <c r="FU1" s="191"/>
      <c r="FV1" s="191"/>
      <c r="FW1" s="191"/>
      <c r="FX1" s="191"/>
      <c r="FY1" s="191"/>
      <c r="FZ1" s="191"/>
      <c r="GA1" s="191"/>
      <c r="GB1" s="191"/>
      <c r="GC1" s="191"/>
      <c r="GD1" s="191"/>
      <c r="GE1" s="191"/>
      <c r="GF1" s="191"/>
      <c r="GG1" s="191"/>
      <c r="GH1" s="191"/>
      <c r="GI1" s="191"/>
      <c r="GJ1" s="191"/>
      <c r="GK1" s="191"/>
      <c r="GL1" s="191"/>
      <c r="GM1" s="191"/>
      <c r="GN1" s="191"/>
      <c r="GO1" s="191"/>
      <c r="GP1" s="191"/>
      <c r="GQ1" s="191"/>
      <c r="GR1" s="191"/>
      <c r="GS1" s="191"/>
      <c r="GT1" s="191"/>
      <c r="GU1" s="191"/>
      <c r="GV1" s="191"/>
      <c r="GW1" s="191"/>
      <c r="GX1" s="191"/>
      <c r="GY1" s="191"/>
      <c r="GZ1" s="191"/>
      <c r="HA1" s="191"/>
      <c r="HB1" s="191"/>
      <c r="HC1" s="191"/>
      <c r="HD1" s="191"/>
      <c r="HE1" s="191"/>
      <c r="HF1" s="191"/>
      <c r="HG1" s="191"/>
      <c r="HH1" s="191"/>
      <c r="HI1" s="191"/>
      <c r="HJ1" s="191"/>
      <c r="HK1" s="191"/>
      <c r="HL1" s="191"/>
      <c r="HM1" s="191"/>
      <c r="HN1" s="191"/>
      <c r="HO1" s="191"/>
      <c r="HP1" s="191"/>
      <c r="HQ1" s="191"/>
      <c r="HR1" s="191"/>
      <c r="HS1" s="191"/>
      <c r="HT1" s="191"/>
      <c r="HU1" s="191"/>
      <c r="HV1" s="191"/>
      <c r="HW1" s="191"/>
      <c r="HX1" s="191"/>
      <c r="HY1" s="191"/>
      <c r="HZ1" s="191"/>
      <c r="IA1" s="191"/>
      <c r="IB1" s="191"/>
      <c r="IC1" s="191"/>
      <c r="ID1" s="191"/>
      <c r="IE1" s="191"/>
      <c r="IF1" s="191"/>
      <c r="IG1" s="191"/>
      <c r="IH1" s="191"/>
      <c r="II1" s="191"/>
      <c r="IJ1" s="191"/>
      <c r="IK1" s="191"/>
      <c r="IL1" s="191"/>
      <c r="IM1" s="191"/>
      <c r="IN1" s="191"/>
      <c r="IO1" s="191"/>
      <c r="IP1" s="191"/>
      <c r="IQ1" s="191"/>
      <c r="IR1" s="191"/>
      <c r="IS1" s="191"/>
      <c r="IT1" s="191"/>
      <c r="IU1" s="191"/>
      <c r="IV1" s="191"/>
    </row>
    <row r="2" spans="1:256" s="195" customFormat="1" ht="16.5" thickBot="1">
      <c r="A2" s="196" t="s">
        <v>148</v>
      </c>
      <c r="B2" s="197"/>
      <c r="C2" s="198"/>
      <c r="D2" s="199"/>
      <c r="E2" s="199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200"/>
      <c r="U2" s="200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Q2" s="191"/>
      <c r="AR2" s="191"/>
      <c r="AS2" s="191"/>
      <c r="AT2" s="191"/>
      <c r="AU2" s="191"/>
      <c r="AV2" s="191"/>
      <c r="AW2" s="191"/>
      <c r="AX2" s="191"/>
      <c r="AY2" s="191"/>
      <c r="AZ2" s="191"/>
      <c r="BA2" s="191"/>
      <c r="BB2" s="191"/>
      <c r="BC2" s="191"/>
      <c r="BD2" s="191"/>
      <c r="BE2" s="191"/>
      <c r="BF2" s="191"/>
      <c r="BG2" s="191"/>
      <c r="BH2" s="191"/>
      <c r="BI2" s="191"/>
      <c r="BJ2" s="191"/>
      <c r="BK2" s="191"/>
      <c r="BL2" s="191"/>
      <c r="BM2" s="191"/>
      <c r="BN2" s="191"/>
      <c r="BO2" s="191"/>
      <c r="BP2" s="191"/>
      <c r="BQ2" s="191"/>
      <c r="BR2" s="191"/>
      <c r="BS2" s="191"/>
      <c r="BT2" s="191"/>
      <c r="BU2" s="191"/>
      <c r="BV2" s="191"/>
      <c r="BW2" s="191"/>
      <c r="BX2" s="191"/>
      <c r="BY2" s="191"/>
      <c r="BZ2" s="191"/>
      <c r="CA2" s="191"/>
      <c r="CB2" s="191"/>
      <c r="CC2" s="191"/>
      <c r="CD2" s="191"/>
      <c r="CE2" s="191"/>
      <c r="CF2" s="191"/>
      <c r="CG2" s="191"/>
      <c r="CH2" s="191"/>
      <c r="CI2" s="191"/>
      <c r="CJ2" s="191"/>
      <c r="CK2" s="191"/>
      <c r="CL2" s="191"/>
      <c r="CM2" s="191"/>
      <c r="CN2" s="191"/>
      <c r="CO2" s="191"/>
      <c r="CP2" s="191"/>
      <c r="CQ2" s="191"/>
      <c r="CR2" s="191"/>
      <c r="CS2" s="191"/>
      <c r="CT2" s="191"/>
      <c r="CU2" s="191"/>
      <c r="CV2" s="191"/>
      <c r="CW2" s="191"/>
      <c r="CX2" s="191"/>
      <c r="CY2" s="191"/>
      <c r="CZ2" s="191"/>
      <c r="DA2" s="191"/>
      <c r="DB2" s="191"/>
      <c r="DC2" s="191"/>
      <c r="DD2" s="191"/>
      <c r="DE2" s="191"/>
      <c r="DF2" s="191"/>
      <c r="DG2" s="191"/>
      <c r="DH2" s="191"/>
      <c r="DI2" s="191"/>
      <c r="DJ2" s="191"/>
      <c r="DK2" s="191"/>
      <c r="DL2" s="191"/>
      <c r="DM2" s="191"/>
      <c r="DN2" s="191"/>
      <c r="DO2" s="191"/>
      <c r="DP2" s="191"/>
      <c r="DQ2" s="191"/>
      <c r="DR2" s="191"/>
      <c r="DS2" s="191"/>
      <c r="DT2" s="191"/>
      <c r="DU2" s="191"/>
      <c r="DV2" s="191"/>
      <c r="DW2" s="191"/>
      <c r="DX2" s="191"/>
      <c r="DY2" s="191"/>
      <c r="DZ2" s="191"/>
      <c r="EA2" s="191"/>
      <c r="EB2" s="191"/>
      <c r="EC2" s="191"/>
      <c r="ED2" s="191"/>
      <c r="EE2" s="191"/>
      <c r="EF2" s="191"/>
      <c r="EG2" s="191"/>
      <c r="EH2" s="191"/>
      <c r="EI2" s="191"/>
      <c r="EJ2" s="191"/>
      <c r="EK2" s="191"/>
      <c r="EL2" s="191"/>
      <c r="EM2" s="191"/>
      <c r="EN2" s="191"/>
      <c r="EO2" s="191"/>
      <c r="EP2" s="191"/>
      <c r="EQ2" s="191"/>
      <c r="ER2" s="191"/>
      <c r="ES2" s="191"/>
      <c r="ET2" s="191"/>
      <c r="EU2" s="191"/>
      <c r="EV2" s="191"/>
      <c r="EW2" s="191"/>
      <c r="EX2" s="191"/>
      <c r="EY2" s="191"/>
      <c r="EZ2" s="191"/>
      <c r="FA2" s="191"/>
      <c r="FB2" s="191"/>
      <c r="FC2" s="191"/>
      <c r="FD2" s="191"/>
      <c r="FE2" s="191"/>
      <c r="FF2" s="191"/>
      <c r="FG2" s="191"/>
      <c r="FH2" s="191"/>
      <c r="FI2" s="191"/>
      <c r="FJ2" s="191"/>
      <c r="FK2" s="191"/>
      <c r="FL2" s="191"/>
      <c r="FM2" s="191"/>
      <c r="FN2" s="191"/>
      <c r="FO2" s="191"/>
      <c r="FP2" s="191"/>
      <c r="FQ2" s="191"/>
      <c r="FR2" s="191"/>
      <c r="FS2" s="191"/>
      <c r="FT2" s="191"/>
      <c r="FU2" s="191"/>
      <c r="FV2" s="191"/>
      <c r="FW2" s="191"/>
      <c r="FX2" s="191"/>
      <c r="FY2" s="191"/>
      <c r="FZ2" s="191"/>
      <c r="GA2" s="191"/>
      <c r="GB2" s="191"/>
      <c r="GC2" s="191"/>
      <c r="GD2" s="191"/>
      <c r="GE2" s="191"/>
      <c r="GF2" s="191"/>
      <c r="GG2" s="191"/>
      <c r="GH2" s="191"/>
      <c r="GI2" s="191"/>
      <c r="GJ2" s="191"/>
      <c r="GK2" s="191"/>
      <c r="GL2" s="191"/>
      <c r="GM2" s="191"/>
      <c r="GN2" s="191"/>
      <c r="GO2" s="191"/>
      <c r="GP2" s="191"/>
      <c r="GQ2" s="191"/>
      <c r="GR2" s="191"/>
      <c r="GS2" s="191"/>
      <c r="GT2" s="191"/>
      <c r="GU2" s="191"/>
      <c r="GV2" s="191"/>
      <c r="GW2" s="191"/>
      <c r="GX2" s="191"/>
      <c r="GY2" s="191"/>
      <c r="GZ2" s="191"/>
      <c r="HA2" s="191"/>
      <c r="HB2" s="191"/>
      <c r="HC2" s="191"/>
      <c r="HD2" s="191"/>
      <c r="HE2" s="191"/>
      <c r="HF2" s="191"/>
      <c r="HG2" s="191"/>
      <c r="HH2" s="191"/>
      <c r="HI2" s="191"/>
      <c r="HJ2" s="191"/>
      <c r="HK2" s="191"/>
      <c r="HL2" s="191"/>
      <c r="HM2" s="191"/>
      <c r="HN2" s="191"/>
      <c r="HO2" s="191"/>
      <c r="HP2" s="191"/>
      <c r="HQ2" s="191"/>
      <c r="HR2" s="191"/>
      <c r="HS2" s="191"/>
      <c r="HT2" s="191"/>
      <c r="HU2" s="191"/>
      <c r="HV2" s="191"/>
      <c r="HW2" s="191"/>
      <c r="HX2" s="191"/>
      <c r="HY2" s="191"/>
      <c r="HZ2" s="191"/>
      <c r="IA2" s="191"/>
      <c r="IB2" s="191"/>
      <c r="IC2" s="191"/>
      <c r="ID2" s="191"/>
      <c r="IE2" s="191"/>
      <c r="IF2" s="191"/>
      <c r="IG2" s="191"/>
      <c r="IH2" s="191"/>
      <c r="II2" s="191"/>
      <c r="IJ2" s="191"/>
      <c r="IK2" s="191"/>
      <c r="IL2" s="191"/>
      <c r="IM2" s="191"/>
      <c r="IN2" s="191"/>
      <c r="IO2" s="191"/>
      <c r="IP2" s="191"/>
      <c r="IQ2" s="191"/>
      <c r="IR2" s="191"/>
      <c r="IS2" s="191"/>
      <c r="IT2" s="191"/>
      <c r="IU2" s="191"/>
      <c r="IV2" s="191"/>
    </row>
    <row r="3" spans="1:256" s="195" customFormat="1" ht="15.75">
      <c r="A3" s="201" t="s">
        <v>149</v>
      </c>
      <c r="B3" s="202"/>
      <c r="C3" s="202"/>
      <c r="D3" s="202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200"/>
      <c r="U3" s="200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191"/>
      <c r="AR3" s="191"/>
      <c r="AS3" s="191"/>
      <c r="AT3" s="191"/>
      <c r="AU3" s="191"/>
      <c r="AV3" s="191"/>
      <c r="AW3" s="191"/>
      <c r="AX3" s="191"/>
      <c r="AY3" s="191"/>
      <c r="AZ3" s="191"/>
      <c r="BA3" s="191"/>
      <c r="BB3" s="191"/>
      <c r="BC3" s="191"/>
      <c r="BD3" s="191"/>
      <c r="BE3" s="191"/>
      <c r="BF3" s="191"/>
      <c r="BG3" s="191"/>
      <c r="BH3" s="191"/>
      <c r="BI3" s="191"/>
      <c r="BJ3" s="191"/>
      <c r="BK3" s="191"/>
      <c r="BL3" s="191"/>
      <c r="BM3" s="191"/>
      <c r="BN3" s="191"/>
      <c r="BO3" s="191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  <c r="CW3" s="191"/>
      <c r="CX3" s="191"/>
      <c r="CY3" s="191"/>
      <c r="CZ3" s="191"/>
      <c r="DA3" s="191"/>
      <c r="DB3" s="191"/>
      <c r="DC3" s="191"/>
      <c r="DD3" s="191"/>
      <c r="DE3" s="191"/>
      <c r="DF3" s="191"/>
      <c r="DG3" s="191"/>
      <c r="DH3" s="191"/>
      <c r="DI3" s="191"/>
      <c r="DJ3" s="191"/>
      <c r="DK3" s="191"/>
      <c r="DL3" s="191"/>
      <c r="DM3" s="191"/>
      <c r="DN3" s="191"/>
      <c r="DO3" s="191"/>
      <c r="DP3" s="191"/>
      <c r="DQ3" s="191"/>
      <c r="DR3" s="191"/>
      <c r="DS3" s="191"/>
      <c r="DT3" s="191"/>
      <c r="DU3" s="191"/>
      <c r="DV3" s="191"/>
      <c r="DW3" s="191"/>
      <c r="DX3" s="191"/>
      <c r="DY3" s="191"/>
      <c r="DZ3" s="191"/>
      <c r="EA3" s="191"/>
      <c r="EB3" s="191"/>
      <c r="EC3" s="191"/>
      <c r="ED3" s="191"/>
      <c r="EE3" s="191"/>
      <c r="EF3" s="191"/>
      <c r="EG3" s="191"/>
      <c r="EH3" s="191"/>
      <c r="EI3" s="191"/>
      <c r="EJ3" s="191"/>
      <c r="EK3" s="191"/>
      <c r="EL3" s="191"/>
      <c r="EM3" s="191"/>
      <c r="EN3" s="191"/>
      <c r="EO3" s="191"/>
      <c r="EP3" s="191"/>
      <c r="EQ3" s="191"/>
      <c r="ER3" s="191"/>
      <c r="ES3" s="191"/>
      <c r="ET3" s="191"/>
      <c r="EU3" s="191"/>
      <c r="EV3" s="191"/>
      <c r="EW3" s="191"/>
      <c r="EX3" s="191"/>
      <c r="EY3" s="191"/>
      <c r="EZ3" s="191"/>
      <c r="FA3" s="191"/>
      <c r="FB3" s="191"/>
      <c r="FC3" s="191"/>
      <c r="FD3" s="191"/>
      <c r="FE3" s="191"/>
      <c r="FF3" s="191"/>
      <c r="FG3" s="191"/>
      <c r="FH3" s="191"/>
      <c r="FI3" s="191"/>
      <c r="FJ3" s="191"/>
      <c r="FK3" s="191"/>
      <c r="FL3" s="191"/>
      <c r="FM3" s="191"/>
      <c r="FN3" s="191"/>
      <c r="FO3" s="191"/>
      <c r="FP3" s="191"/>
      <c r="FQ3" s="191"/>
      <c r="FR3" s="191"/>
      <c r="FS3" s="191"/>
      <c r="FT3" s="191"/>
      <c r="FU3" s="191"/>
      <c r="FV3" s="191"/>
      <c r="FW3" s="191"/>
      <c r="FX3" s="191"/>
      <c r="FY3" s="191"/>
      <c r="FZ3" s="191"/>
      <c r="GA3" s="191"/>
      <c r="GB3" s="191"/>
      <c r="GC3" s="191"/>
      <c r="GD3" s="191"/>
      <c r="GE3" s="191"/>
      <c r="GF3" s="191"/>
      <c r="GG3" s="191"/>
      <c r="GH3" s="191"/>
      <c r="GI3" s="191"/>
      <c r="GJ3" s="191"/>
      <c r="GK3" s="191"/>
      <c r="GL3" s="191"/>
      <c r="GM3" s="191"/>
      <c r="GN3" s="191"/>
      <c r="GO3" s="191"/>
      <c r="GP3" s="191"/>
      <c r="GQ3" s="191"/>
      <c r="GR3" s="191"/>
      <c r="GS3" s="191"/>
      <c r="GT3" s="191"/>
      <c r="GU3" s="191"/>
      <c r="GV3" s="191"/>
      <c r="GW3" s="191"/>
      <c r="GX3" s="191"/>
      <c r="GY3" s="191"/>
      <c r="GZ3" s="191"/>
      <c r="HA3" s="191"/>
      <c r="HB3" s="191"/>
      <c r="HC3" s="191"/>
      <c r="HD3" s="191"/>
      <c r="HE3" s="191"/>
      <c r="HF3" s="191"/>
      <c r="HG3" s="191"/>
      <c r="HH3" s="191"/>
      <c r="HI3" s="191"/>
      <c r="HJ3" s="191"/>
      <c r="HK3" s="191"/>
      <c r="HL3" s="191"/>
      <c r="HM3" s="191"/>
      <c r="HN3" s="191"/>
      <c r="HO3" s="191"/>
      <c r="HP3" s="191"/>
      <c r="HQ3" s="191"/>
      <c r="HR3" s="191"/>
      <c r="HS3" s="191"/>
      <c r="HT3" s="191"/>
      <c r="HU3" s="191"/>
      <c r="HV3" s="191"/>
      <c r="HW3" s="191"/>
      <c r="HX3" s="191"/>
      <c r="HY3" s="191"/>
      <c r="HZ3" s="191"/>
      <c r="IA3" s="191"/>
      <c r="IB3" s="191"/>
      <c r="IC3" s="191"/>
      <c r="ID3" s="191"/>
      <c r="IE3" s="191"/>
      <c r="IF3" s="191"/>
      <c r="IG3" s="191"/>
      <c r="IH3" s="191"/>
      <c r="II3" s="191"/>
      <c r="IJ3" s="191"/>
      <c r="IK3" s="191"/>
      <c r="IL3" s="191"/>
      <c r="IM3" s="191"/>
      <c r="IN3" s="191"/>
      <c r="IO3" s="191"/>
      <c r="IP3" s="191"/>
      <c r="IQ3" s="191"/>
      <c r="IR3" s="191"/>
      <c r="IS3" s="191"/>
      <c r="IT3" s="191"/>
      <c r="IU3" s="191"/>
      <c r="IV3" s="191"/>
    </row>
    <row r="4" spans="1:256" s="195" customFormat="1" ht="12.75" customHeight="1">
      <c r="A4" s="203" t="s">
        <v>150</v>
      </c>
      <c r="B4" s="204" t="s">
        <v>151</v>
      </c>
      <c r="C4" s="204"/>
      <c r="D4" s="204"/>
      <c r="E4" s="205"/>
      <c r="F4" s="206" t="s">
        <v>152</v>
      </c>
      <c r="G4" s="207" t="s">
        <v>153</v>
      </c>
      <c r="H4" s="208" t="s">
        <v>154</v>
      </c>
      <c r="I4" s="208"/>
      <c r="J4" s="209"/>
      <c r="K4" s="210" t="s">
        <v>155</v>
      </c>
      <c r="L4" s="211"/>
      <c r="M4" s="191"/>
      <c r="N4" s="191"/>
      <c r="O4" s="191"/>
      <c r="P4" s="191"/>
      <c r="Q4" s="191"/>
      <c r="R4" s="191"/>
      <c r="S4" s="191"/>
      <c r="T4" s="200"/>
      <c r="U4" s="200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1"/>
      <c r="AS4" s="191"/>
      <c r="AT4" s="191"/>
      <c r="AU4" s="191"/>
      <c r="AV4" s="191"/>
      <c r="AW4" s="191"/>
      <c r="AX4" s="191"/>
      <c r="AY4" s="191"/>
      <c r="AZ4" s="191"/>
      <c r="BA4" s="191"/>
      <c r="BB4" s="191"/>
      <c r="BC4" s="191"/>
      <c r="BD4" s="191"/>
      <c r="BE4" s="191"/>
      <c r="BF4" s="191"/>
      <c r="BG4" s="191"/>
      <c r="BH4" s="191"/>
      <c r="BI4" s="191"/>
      <c r="BJ4" s="191"/>
      <c r="BK4" s="191"/>
      <c r="BL4" s="191"/>
      <c r="BM4" s="191"/>
      <c r="BN4" s="191"/>
      <c r="BO4" s="191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  <c r="CW4" s="191"/>
      <c r="CX4" s="191"/>
      <c r="CY4" s="191"/>
      <c r="CZ4" s="191"/>
      <c r="DA4" s="191"/>
      <c r="DB4" s="191"/>
      <c r="DC4" s="191"/>
      <c r="DD4" s="191"/>
      <c r="DE4" s="191"/>
      <c r="DF4" s="191"/>
      <c r="DG4" s="191"/>
      <c r="DH4" s="191"/>
      <c r="DI4" s="191"/>
      <c r="DJ4" s="191"/>
      <c r="DK4" s="191"/>
      <c r="DL4" s="191"/>
      <c r="DM4" s="191"/>
      <c r="DN4" s="191"/>
      <c r="DO4" s="191"/>
      <c r="DP4" s="191"/>
      <c r="DQ4" s="191"/>
      <c r="DR4" s="191"/>
      <c r="DS4" s="191"/>
      <c r="DT4" s="191"/>
      <c r="DU4" s="191"/>
      <c r="DV4" s="191"/>
      <c r="DW4" s="191"/>
      <c r="DX4" s="191"/>
      <c r="DY4" s="191"/>
      <c r="DZ4" s="191"/>
      <c r="EA4" s="191"/>
      <c r="EB4" s="191"/>
      <c r="EC4" s="191"/>
      <c r="ED4" s="191"/>
      <c r="EE4" s="191"/>
      <c r="EF4" s="191"/>
      <c r="EG4" s="191"/>
      <c r="EH4" s="191"/>
      <c r="EI4" s="191"/>
      <c r="EJ4" s="191"/>
      <c r="EK4" s="191"/>
      <c r="EL4" s="191"/>
      <c r="EM4" s="191"/>
      <c r="EN4" s="191"/>
      <c r="EO4" s="191"/>
      <c r="EP4" s="191"/>
      <c r="EQ4" s="191"/>
      <c r="ER4" s="191"/>
      <c r="ES4" s="191"/>
      <c r="ET4" s="191"/>
      <c r="EU4" s="191"/>
      <c r="EV4" s="191"/>
      <c r="EW4" s="191"/>
      <c r="EX4" s="191"/>
      <c r="EY4" s="191"/>
      <c r="EZ4" s="191"/>
      <c r="FA4" s="191"/>
      <c r="FB4" s="191"/>
      <c r="FC4" s="191"/>
      <c r="FD4" s="191"/>
      <c r="FE4" s="191"/>
      <c r="FF4" s="191"/>
      <c r="FG4" s="191"/>
      <c r="FH4" s="191"/>
      <c r="FI4" s="191"/>
      <c r="FJ4" s="191"/>
      <c r="FK4" s="191"/>
      <c r="FL4" s="191"/>
      <c r="FM4" s="191"/>
      <c r="FN4" s="191"/>
      <c r="FO4" s="191"/>
      <c r="FP4" s="191"/>
      <c r="FQ4" s="191"/>
      <c r="FR4" s="191"/>
      <c r="FS4" s="191"/>
      <c r="FT4" s="191"/>
      <c r="FU4" s="191"/>
      <c r="FV4" s="191"/>
      <c r="FW4" s="191"/>
      <c r="FX4" s="191"/>
      <c r="FY4" s="191"/>
      <c r="FZ4" s="191"/>
      <c r="GA4" s="191"/>
      <c r="GB4" s="191"/>
      <c r="GC4" s="191"/>
      <c r="GD4" s="191"/>
      <c r="GE4" s="191"/>
      <c r="GF4" s="191"/>
      <c r="GG4" s="191"/>
      <c r="GH4" s="191"/>
      <c r="GI4" s="191"/>
      <c r="GJ4" s="191"/>
      <c r="GK4" s="191"/>
      <c r="GL4" s="191"/>
      <c r="GM4" s="191"/>
      <c r="GN4" s="191"/>
      <c r="GO4" s="191"/>
      <c r="GP4" s="191"/>
      <c r="GQ4" s="191"/>
      <c r="GR4" s="191"/>
      <c r="GS4" s="191"/>
      <c r="GT4" s="191"/>
      <c r="GU4" s="191"/>
      <c r="GV4" s="191"/>
      <c r="GW4" s="191"/>
      <c r="GX4" s="191"/>
      <c r="GY4" s="191"/>
      <c r="GZ4" s="191"/>
      <c r="HA4" s="191"/>
      <c r="HB4" s="191"/>
      <c r="HC4" s="191"/>
      <c r="HD4" s="191"/>
      <c r="HE4" s="191"/>
      <c r="HF4" s="191"/>
      <c r="HG4" s="191"/>
      <c r="HH4" s="191"/>
      <c r="HI4" s="191"/>
      <c r="HJ4" s="191"/>
      <c r="HK4" s="191"/>
      <c r="HL4" s="191"/>
      <c r="HM4" s="191"/>
      <c r="HN4" s="191"/>
      <c r="HO4" s="191"/>
      <c r="HP4" s="191"/>
      <c r="HQ4" s="191"/>
      <c r="HR4" s="191"/>
      <c r="HS4" s="191"/>
      <c r="HT4" s="191"/>
      <c r="HU4" s="191"/>
      <c r="HV4" s="191"/>
      <c r="HW4" s="191"/>
      <c r="HX4" s="191"/>
      <c r="HY4" s="191"/>
      <c r="HZ4" s="191"/>
      <c r="IA4" s="191"/>
      <c r="IB4" s="191"/>
      <c r="IC4" s="191"/>
      <c r="ID4" s="191"/>
      <c r="IE4" s="191"/>
      <c r="IF4" s="191"/>
      <c r="IG4" s="191"/>
      <c r="IH4" s="191"/>
      <c r="II4" s="191"/>
      <c r="IJ4" s="191"/>
      <c r="IK4" s="191"/>
      <c r="IL4" s="191"/>
      <c r="IM4" s="191"/>
      <c r="IN4" s="191"/>
      <c r="IO4" s="191"/>
      <c r="IP4" s="191"/>
      <c r="IQ4" s="191"/>
      <c r="IR4" s="191"/>
      <c r="IS4" s="191"/>
      <c r="IT4" s="191"/>
      <c r="IU4" s="191"/>
      <c r="IV4" s="191"/>
    </row>
    <row r="5" spans="1:256" s="195" customFormat="1" ht="12.75">
      <c r="A5" s="212" t="s">
        <v>156</v>
      </c>
      <c r="B5" s="213" t="s">
        <v>157</v>
      </c>
      <c r="C5" s="213"/>
      <c r="D5" s="213"/>
      <c r="E5" s="214"/>
      <c r="F5" s="215"/>
      <c r="G5" s="216" t="s">
        <v>158</v>
      </c>
      <c r="H5" s="217" t="s">
        <v>159</v>
      </c>
      <c r="I5" s="217"/>
      <c r="J5" s="218"/>
      <c r="K5" s="219"/>
      <c r="L5" s="211"/>
      <c r="M5" s="191"/>
      <c r="N5" s="191"/>
      <c r="O5" s="191"/>
      <c r="P5" s="191"/>
      <c r="Q5" s="191"/>
      <c r="R5" s="191"/>
      <c r="S5" s="191"/>
      <c r="T5" s="200"/>
      <c r="U5" s="200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191"/>
      <c r="AW5" s="191"/>
      <c r="AX5" s="191"/>
      <c r="AY5" s="191"/>
      <c r="AZ5" s="191"/>
      <c r="BA5" s="191"/>
      <c r="BB5" s="191"/>
      <c r="BC5" s="191"/>
      <c r="BD5" s="191"/>
      <c r="BE5" s="191"/>
      <c r="BF5" s="191"/>
      <c r="BG5" s="191"/>
      <c r="BH5" s="191"/>
      <c r="BI5" s="191"/>
      <c r="BJ5" s="191"/>
      <c r="BK5" s="191"/>
      <c r="BL5" s="191"/>
      <c r="BM5" s="191"/>
      <c r="BN5" s="191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  <c r="CW5" s="191"/>
      <c r="CX5" s="191"/>
      <c r="CY5" s="191"/>
      <c r="CZ5" s="191"/>
      <c r="DA5" s="191"/>
      <c r="DB5" s="191"/>
      <c r="DC5" s="191"/>
      <c r="DD5" s="191"/>
      <c r="DE5" s="191"/>
      <c r="DF5" s="191"/>
      <c r="DG5" s="191"/>
      <c r="DH5" s="191"/>
      <c r="DI5" s="191"/>
      <c r="DJ5" s="191"/>
      <c r="DK5" s="191"/>
      <c r="DL5" s="191"/>
      <c r="DM5" s="191"/>
      <c r="DN5" s="191"/>
      <c r="DO5" s="191"/>
      <c r="DP5" s="191"/>
      <c r="DQ5" s="191"/>
      <c r="DR5" s="191"/>
      <c r="DS5" s="191"/>
      <c r="DT5" s="191"/>
      <c r="DU5" s="191"/>
      <c r="DV5" s="191"/>
      <c r="DW5" s="191"/>
      <c r="DX5" s="191"/>
      <c r="DY5" s="191"/>
      <c r="DZ5" s="191"/>
      <c r="EA5" s="191"/>
      <c r="EB5" s="191"/>
      <c r="EC5" s="191"/>
      <c r="ED5" s="191"/>
      <c r="EE5" s="191"/>
      <c r="EF5" s="191"/>
      <c r="EG5" s="191"/>
      <c r="EH5" s="191"/>
      <c r="EI5" s="191"/>
      <c r="EJ5" s="191"/>
      <c r="EK5" s="191"/>
      <c r="EL5" s="191"/>
      <c r="EM5" s="191"/>
      <c r="EN5" s="191"/>
      <c r="EO5" s="191"/>
      <c r="EP5" s="191"/>
      <c r="EQ5" s="191"/>
      <c r="ER5" s="191"/>
      <c r="ES5" s="191"/>
      <c r="ET5" s="191"/>
      <c r="EU5" s="191"/>
      <c r="EV5" s="191"/>
      <c r="EW5" s="191"/>
      <c r="EX5" s="191"/>
      <c r="EY5" s="191"/>
      <c r="EZ5" s="191"/>
      <c r="FA5" s="191"/>
      <c r="FB5" s="191"/>
      <c r="FC5" s="191"/>
      <c r="FD5" s="191"/>
      <c r="FE5" s="191"/>
      <c r="FF5" s="191"/>
      <c r="FG5" s="191"/>
      <c r="FH5" s="191"/>
      <c r="FI5" s="191"/>
      <c r="FJ5" s="191"/>
      <c r="FK5" s="191"/>
      <c r="FL5" s="191"/>
      <c r="FM5" s="191"/>
      <c r="FN5" s="191"/>
      <c r="FO5" s="191"/>
      <c r="FP5" s="191"/>
      <c r="FQ5" s="191"/>
      <c r="FR5" s="191"/>
      <c r="FS5" s="191"/>
      <c r="FT5" s="191"/>
      <c r="FU5" s="191"/>
      <c r="FV5" s="191"/>
      <c r="FW5" s="191"/>
      <c r="FX5" s="191"/>
      <c r="FY5" s="191"/>
      <c r="FZ5" s="191"/>
      <c r="GA5" s="191"/>
      <c r="GB5" s="191"/>
      <c r="GC5" s="191"/>
      <c r="GD5" s="191"/>
      <c r="GE5" s="191"/>
      <c r="GF5" s="191"/>
      <c r="GG5" s="191"/>
      <c r="GH5" s="191"/>
      <c r="GI5" s="191"/>
      <c r="GJ5" s="191"/>
      <c r="GK5" s="191"/>
      <c r="GL5" s="191"/>
      <c r="GM5" s="191"/>
      <c r="GN5" s="191"/>
      <c r="GO5" s="191"/>
      <c r="GP5" s="191"/>
      <c r="GQ5" s="191"/>
      <c r="GR5" s="191"/>
      <c r="GS5" s="191"/>
      <c r="GT5" s="191"/>
      <c r="GU5" s="191"/>
      <c r="GV5" s="191"/>
      <c r="GW5" s="191"/>
      <c r="GX5" s="191"/>
      <c r="GY5" s="191"/>
      <c r="GZ5" s="191"/>
      <c r="HA5" s="191"/>
      <c r="HB5" s="191"/>
      <c r="HC5" s="191"/>
      <c r="HD5" s="191"/>
      <c r="HE5" s="191"/>
      <c r="HF5" s="191"/>
      <c r="HG5" s="191"/>
      <c r="HH5" s="191"/>
      <c r="HI5" s="191"/>
      <c r="HJ5" s="191"/>
      <c r="HK5" s="191"/>
      <c r="HL5" s="191"/>
      <c r="HM5" s="191"/>
      <c r="HN5" s="191"/>
      <c r="HO5" s="191"/>
      <c r="HP5" s="191"/>
      <c r="HQ5" s="191"/>
      <c r="HR5" s="191"/>
      <c r="HS5" s="191"/>
      <c r="HT5" s="191"/>
      <c r="HU5" s="191"/>
      <c r="HV5" s="191"/>
      <c r="HW5" s="191"/>
      <c r="HX5" s="191"/>
      <c r="HY5" s="191"/>
      <c r="HZ5" s="191"/>
      <c r="IA5" s="191"/>
      <c r="IB5" s="191"/>
      <c r="IC5" s="191"/>
      <c r="ID5" s="191"/>
      <c r="IE5" s="191"/>
      <c r="IF5" s="191"/>
      <c r="IG5" s="191"/>
      <c r="IH5" s="191"/>
      <c r="II5" s="191"/>
      <c r="IJ5" s="191"/>
      <c r="IK5" s="191"/>
      <c r="IL5" s="191"/>
      <c r="IM5" s="191"/>
      <c r="IN5" s="191"/>
      <c r="IO5" s="191"/>
      <c r="IP5" s="191"/>
      <c r="IQ5" s="191"/>
      <c r="IR5" s="191"/>
      <c r="IS5" s="191"/>
      <c r="IT5" s="191"/>
      <c r="IU5" s="191"/>
      <c r="IV5" s="191"/>
    </row>
    <row r="6" spans="1:256" s="195" customFormat="1" ht="12.75">
      <c r="A6" s="212" t="s">
        <v>5</v>
      </c>
      <c r="B6" s="213" t="s">
        <v>55</v>
      </c>
      <c r="C6" s="213"/>
      <c r="D6" s="213"/>
      <c r="E6" s="214"/>
      <c r="F6" s="215"/>
      <c r="G6" s="216" t="s">
        <v>160</v>
      </c>
      <c r="H6" s="217" t="s">
        <v>161</v>
      </c>
      <c r="I6" s="217"/>
      <c r="J6" s="218"/>
      <c r="K6" s="219"/>
      <c r="L6" s="211"/>
      <c r="M6" s="191"/>
      <c r="N6" s="191"/>
      <c r="O6" s="191"/>
      <c r="P6" s="191"/>
      <c r="Q6" s="191"/>
      <c r="R6" s="191"/>
      <c r="S6" s="191"/>
      <c r="T6" s="200"/>
      <c r="U6" s="200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191"/>
      <c r="AQ6" s="191"/>
      <c r="AR6" s="191"/>
      <c r="AS6" s="191"/>
      <c r="AT6" s="191"/>
      <c r="AU6" s="191"/>
      <c r="AV6" s="191"/>
      <c r="AW6" s="191"/>
      <c r="AX6" s="191"/>
      <c r="AY6" s="191"/>
      <c r="AZ6" s="191"/>
      <c r="BA6" s="191"/>
      <c r="BB6" s="191"/>
      <c r="BC6" s="191"/>
      <c r="BD6" s="191"/>
      <c r="BE6" s="191"/>
      <c r="BF6" s="191"/>
      <c r="BG6" s="191"/>
      <c r="BH6" s="191"/>
      <c r="BI6" s="191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  <c r="CW6" s="191"/>
      <c r="CX6" s="191"/>
      <c r="CY6" s="191"/>
      <c r="CZ6" s="191"/>
      <c r="DA6" s="191"/>
      <c r="DB6" s="191"/>
      <c r="DC6" s="191"/>
      <c r="DD6" s="191"/>
      <c r="DE6" s="191"/>
      <c r="DF6" s="191"/>
      <c r="DG6" s="191"/>
      <c r="DH6" s="191"/>
      <c r="DI6" s="191"/>
      <c r="DJ6" s="191"/>
      <c r="DK6" s="191"/>
      <c r="DL6" s="191"/>
      <c r="DM6" s="191"/>
      <c r="DN6" s="191"/>
      <c r="DO6" s="191"/>
      <c r="DP6" s="191"/>
      <c r="DQ6" s="191"/>
      <c r="DR6" s="191"/>
      <c r="DS6" s="191"/>
      <c r="DT6" s="191"/>
      <c r="DU6" s="191"/>
      <c r="DV6" s="191"/>
      <c r="DW6" s="191"/>
      <c r="DX6" s="191"/>
      <c r="DY6" s="191"/>
      <c r="DZ6" s="191"/>
      <c r="EA6" s="191"/>
      <c r="EB6" s="191"/>
      <c r="EC6" s="191"/>
      <c r="ED6" s="191"/>
      <c r="EE6" s="191"/>
      <c r="EF6" s="191"/>
      <c r="EG6" s="191"/>
      <c r="EH6" s="191"/>
      <c r="EI6" s="191"/>
      <c r="EJ6" s="191"/>
      <c r="EK6" s="191"/>
      <c r="EL6" s="191"/>
      <c r="EM6" s="191"/>
      <c r="EN6" s="191"/>
      <c r="EO6" s="191"/>
      <c r="EP6" s="191"/>
      <c r="EQ6" s="191"/>
      <c r="ER6" s="191"/>
      <c r="ES6" s="191"/>
      <c r="ET6" s="191"/>
      <c r="EU6" s="191"/>
      <c r="EV6" s="191"/>
      <c r="EW6" s="191"/>
      <c r="EX6" s="191"/>
      <c r="EY6" s="191"/>
      <c r="EZ6" s="191"/>
      <c r="FA6" s="191"/>
      <c r="FB6" s="191"/>
      <c r="FC6" s="191"/>
      <c r="FD6" s="191"/>
      <c r="FE6" s="191"/>
      <c r="FF6" s="191"/>
      <c r="FG6" s="191"/>
      <c r="FH6" s="191"/>
      <c r="FI6" s="191"/>
      <c r="FJ6" s="191"/>
      <c r="FK6" s="191"/>
      <c r="FL6" s="191"/>
      <c r="FM6" s="191"/>
      <c r="FN6" s="191"/>
      <c r="FO6" s="191"/>
      <c r="FP6" s="191"/>
      <c r="FQ6" s="191"/>
      <c r="FR6" s="191"/>
      <c r="FS6" s="191"/>
      <c r="FT6" s="191"/>
      <c r="FU6" s="191"/>
      <c r="FV6" s="191"/>
      <c r="FW6" s="191"/>
      <c r="FX6" s="191"/>
      <c r="FY6" s="191"/>
      <c r="FZ6" s="191"/>
      <c r="GA6" s="191"/>
      <c r="GB6" s="191"/>
      <c r="GC6" s="191"/>
      <c r="GD6" s="191"/>
      <c r="GE6" s="191"/>
      <c r="GF6" s="191"/>
      <c r="GG6" s="191"/>
      <c r="GH6" s="191"/>
      <c r="GI6" s="191"/>
      <c r="GJ6" s="191"/>
      <c r="GK6" s="191"/>
      <c r="GL6" s="191"/>
      <c r="GM6" s="191"/>
      <c r="GN6" s="191"/>
      <c r="GO6" s="191"/>
      <c r="GP6" s="191"/>
      <c r="GQ6" s="191"/>
      <c r="GR6" s="191"/>
      <c r="GS6" s="191"/>
      <c r="GT6" s="191"/>
      <c r="GU6" s="191"/>
      <c r="GV6" s="191"/>
      <c r="GW6" s="191"/>
      <c r="GX6" s="191"/>
      <c r="GY6" s="191"/>
      <c r="GZ6" s="191"/>
      <c r="HA6" s="191"/>
      <c r="HB6" s="191"/>
      <c r="HC6" s="191"/>
      <c r="HD6" s="191"/>
      <c r="HE6" s="191"/>
      <c r="HF6" s="191"/>
      <c r="HG6" s="191"/>
      <c r="HH6" s="191"/>
      <c r="HI6" s="191"/>
      <c r="HJ6" s="191"/>
      <c r="HK6" s="191"/>
      <c r="HL6" s="191"/>
      <c r="HM6" s="191"/>
      <c r="HN6" s="191"/>
      <c r="HO6" s="191"/>
      <c r="HP6" s="191"/>
      <c r="HQ6" s="191"/>
      <c r="HR6" s="191"/>
      <c r="HS6" s="191"/>
      <c r="HT6" s="191"/>
      <c r="HU6" s="191"/>
      <c r="HV6" s="191"/>
      <c r="HW6" s="191"/>
      <c r="HX6" s="191"/>
      <c r="HY6" s="191"/>
      <c r="HZ6" s="191"/>
      <c r="IA6" s="191"/>
      <c r="IB6" s="191"/>
      <c r="IC6" s="191"/>
      <c r="ID6" s="191"/>
      <c r="IE6" s="191"/>
      <c r="IF6" s="191"/>
      <c r="IG6" s="191"/>
      <c r="IH6" s="191"/>
      <c r="II6" s="191"/>
      <c r="IJ6" s="191"/>
      <c r="IK6" s="191"/>
      <c r="IL6" s="191"/>
      <c r="IM6" s="191"/>
      <c r="IN6" s="191"/>
      <c r="IO6" s="191"/>
      <c r="IP6" s="191"/>
      <c r="IQ6" s="191"/>
      <c r="IR6" s="191"/>
      <c r="IS6" s="191"/>
      <c r="IT6" s="191"/>
      <c r="IU6" s="191"/>
      <c r="IV6" s="191"/>
    </row>
    <row r="7" spans="1:256" s="195" customFormat="1" ht="12.75" customHeight="1">
      <c r="A7" s="212" t="s">
        <v>162</v>
      </c>
      <c r="B7" s="213" t="s">
        <v>163</v>
      </c>
      <c r="C7" s="213"/>
      <c r="D7" s="213"/>
      <c r="E7" s="214"/>
      <c r="F7" s="215"/>
      <c r="G7" s="216" t="s">
        <v>7</v>
      </c>
      <c r="H7" s="217" t="s">
        <v>164</v>
      </c>
      <c r="I7" s="217"/>
      <c r="J7" s="218"/>
      <c r="K7" s="219"/>
      <c r="L7" s="211"/>
      <c r="M7" s="191"/>
      <c r="N7" s="191"/>
      <c r="O7" s="191"/>
      <c r="P7" s="191"/>
      <c r="Q7" s="191"/>
      <c r="R7" s="191"/>
      <c r="S7" s="191"/>
      <c r="T7" s="200"/>
      <c r="U7" s="200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1"/>
      <c r="BH7" s="191"/>
      <c r="BI7" s="191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91"/>
      <c r="DT7" s="191"/>
      <c r="DU7" s="191"/>
      <c r="DV7" s="191"/>
      <c r="DW7" s="191"/>
      <c r="DX7" s="191"/>
      <c r="DY7" s="191"/>
      <c r="DZ7" s="191"/>
      <c r="EA7" s="191"/>
      <c r="EB7" s="191"/>
      <c r="EC7" s="191"/>
      <c r="ED7" s="191"/>
      <c r="EE7" s="191"/>
      <c r="EF7" s="191"/>
      <c r="EG7" s="191"/>
      <c r="EH7" s="191"/>
      <c r="EI7" s="191"/>
      <c r="EJ7" s="191"/>
      <c r="EK7" s="191"/>
      <c r="EL7" s="191"/>
      <c r="EM7" s="191"/>
      <c r="EN7" s="191"/>
      <c r="EO7" s="191"/>
      <c r="EP7" s="191"/>
      <c r="EQ7" s="191"/>
      <c r="ER7" s="191"/>
      <c r="ES7" s="191"/>
      <c r="ET7" s="191"/>
      <c r="EU7" s="191"/>
      <c r="EV7" s="191"/>
      <c r="EW7" s="191"/>
      <c r="EX7" s="191"/>
      <c r="EY7" s="191"/>
      <c r="EZ7" s="191"/>
      <c r="FA7" s="191"/>
      <c r="FB7" s="191"/>
      <c r="FC7" s="191"/>
      <c r="FD7" s="191"/>
      <c r="FE7" s="191"/>
      <c r="FF7" s="191"/>
      <c r="FG7" s="191"/>
      <c r="FH7" s="191"/>
      <c r="FI7" s="191"/>
      <c r="FJ7" s="191"/>
      <c r="FK7" s="191"/>
      <c r="FL7" s="191"/>
      <c r="FM7" s="191"/>
      <c r="FN7" s="191"/>
      <c r="FO7" s="191"/>
      <c r="FP7" s="191"/>
      <c r="FQ7" s="191"/>
      <c r="FR7" s="191"/>
      <c r="FS7" s="191"/>
      <c r="FT7" s="191"/>
      <c r="FU7" s="191"/>
      <c r="FV7" s="191"/>
      <c r="FW7" s="191"/>
      <c r="FX7" s="191"/>
      <c r="FY7" s="191"/>
      <c r="FZ7" s="191"/>
      <c r="GA7" s="191"/>
      <c r="GB7" s="191"/>
      <c r="GC7" s="191"/>
      <c r="GD7" s="191"/>
      <c r="GE7" s="191"/>
      <c r="GF7" s="191"/>
      <c r="GG7" s="191"/>
      <c r="GH7" s="191"/>
      <c r="GI7" s="191"/>
      <c r="GJ7" s="191"/>
      <c r="GK7" s="191"/>
      <c r="GL7" s="191"/>
      <c r="GM7" s="191"/>
      <c r="GN7" s="191"/>
      <c r="GO7" s="191"/>
      <c r="GP7" s="191"/>
      <c r="GQ7" s="191"/>
      <c r="GR7" s="191"/>
      <c r="GS7" s="191"/>
      <c r="GT7" s="191"/>
      <c r="GU7" s="191"/>
      <c r="GV7" s="191"/>
      <c r="GW7" s="191"/>
      <c r="GX7" s="191"/>
      <c r="GY7" s="191"/>
      <c r="GZ7" s="191"/>
      <c r="HA7" s="191"/>
      <c r="HB7" s="191"/>
      <c r="HC7" s="191"/>
      <c r="HD7" s="191"/>
      <c r="HE7" s="191"/>
      <c r="HF7" s="191"/>
      <c r="HG7" s="191"/>
      <c r="HH7" s="191"/>
      <c r="HI7" s="191"/>
      <c r="HJ7" s="191"/>
      <c r="HK7" s="191"/>
      <c r="HL7" s="191"/>
      <c r="HM7" s="191"/>
      <c r="HN7" s="191"/>
      <c r="HO7" s="191"/>
      <c r="HP7" s="191"/>
      <c r="HQ7" s="191"/>
      <c r="HR7" s="191"/>
      <c r="HS7" s="191"/>
      <c r="HT7" s="191"/>
      <c r="HU7" s="191"/>
      <c r="HV7" s="191"/>
      <c r="HW7" s="191"/>
      <c r="HX7" s="191"/>
      <c r="HY7" s="191"/>
      <c r="HZ7" s="191"/>
      <c r="IA7" s="191"/>
      <c r="IB7" s="191"/>
      <c r="IC7" s="191"/>
      <c r="ID7" s="191"/>
      <c r="IE7" s="191"/>
      <c r="IF7" s="191"/>
      <c r="IG7" s="191"/>
      <c r="IH7" s="191"/>
      <c r="II7" s="191"/>
      <c r="IJ7" s="191"/>
      <c r="IK7" s="191"/>
      <c r="IL7" s="191"/>
      <c r="IM7" s="191"/>
      <c r="IN7" s="191"/>
      <c r="IO7" s="191"/>
      <c r="IP7" s="191"/>
      <c r="IQ7" s="191"/>
      <c r="IR7" s="191"/>
      <c r="IS7" s="191"/>
      <c r="IT7" s="191"/>
      <c r="IU7" s="191"/>
      <c r="IV7" s="191"/>
    </row>
    <row r="8" spans="1:256" s="195" customFormat="1" ht="12.75" customHeight="1">
      <c r="A8" s="212" t="s">
        <v>165</v>
      </c>
      <c r="B8" s="213" t="s">
        <v>166</v>
      </c>
      <c r="C8" s="213"/>
      <c r="D8" s="213"/>
      <c r="E8" s="214"/>
      <c r="F8" s="215"/>
      <c r="G8" s="216" t="s">
        <v>167</v>
      </c>
      <c r="H8" s="217" t="s">
        <v>168</v>
      </c>
      <c r="I8" s="217"/>
      <c r="J8" s="218"/>
      <c r="K8" s="219"/>
      <c r="L8" s="211"/>
      <c r="M8" s="191"/>
      <c r="N8" s="191"/>
      <c r="O8" s="191"/>
      <c r="P8" s="191"/>
      <c r="Q8" s="191"/>
      <c r="R8" s="191"/>
      <c r="S8" s="191"/>
      <c r="T8" s="200"/>
      <c r="U8" s="200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1"/>
      <c r="EW8" s="191"/>
      <c r="EX8" s="191"/>
      <c r="EY8" s="191"/>
      <c r="EZ8" s="191"/>
      <c r="FA8" s="191"/>
      <c r="FB8" s="191"/>
      <c r="FC8" s="191"/>
      <c r="FD8" s="191"/>
      <c r="FE8" s="191"/>
      <c r="FF8" s="191"/>
      <c r="FG8" s="191"/>
      <c r="FH8" s="191"/>
      <c r="FI8" s="191"/>
      <c r="FJ8" s="191"/>
      <c r="FK8" s="191"/>
      <c r="FL8" s="191"/>
      <c r="FM8" s="191"/>
      <c r="FN8" s="191"/>
      <c r="FO8" s="191"/>
      <c r="FP8" s="191"/>
      <c r="FQ8" s="191"/>
      <c r="FR8" s="191"/>
      <c r="FS8" s="191"/>
      <c r="FT8" s="191"/>
      <c r="FU8" s="191"/>
      <c r="FV8" s="191"/>
      <c r="FW8" s="191"/>
      <c r="FX8" s="191"/>
      <c r="FY8" s="191"/>
      <c r="FZ8" s="191"/>
      <c r="GA8" s="191"/>
      <c r="GB8" s="191"/>
      <c r="GC8" s="191"/>
      <c r="GD8" s="191"/>
      <c r="GE8" s="191"/>
      <c r="GF8" s="191"/>
      <c r="GG8" s="191"/>
      <c r="GH8" s="191"/>
      <c r="GI8" s="191"/>
      <c r="GJ8" s="191"/>
      <c r="GK8" s="191"/>
      <c r="GL8" s="191"/>
      <c r="GM8" s="191"/>
      <c r="GN8" s="191"/>
      <c r="GO8" s="191"/>
      <c r="GP8" s="191"/>
      <c r="GQ8" s="191"/>
      <c r="GR8" s="191"/>
      <c r="GS8" s="191"/>
      <c r="GT8" s="191"/>
      <c r="GU8" s="191"/>
      <c r="GV8" s="191"/>
      <c r="GW8" s="191"/>
      <c r="GX8" s="191"/>
      <c r="GY8" s="191"/>
      <c r="GZ8" s="191"/>
      <c r="HA8" s="191"/>
      <c r="HB8" s="191"/>
      <c r="HC8" s="191"/>
      <c r="HD8" s="191"/>
      <c r="HE8" s="191"/>
      <c r="HF8" s="191"/>
      <c r="HG8" s="191"/>
      <c r="HH8" s="191"/>
      <c r="HI8" s="191"/>
      <c r="HJ8" s="191"/>
      <c r="HK8" s="191"/>
      <c r="HL8" s="191"/>
      <c r="HM8" s="191"/>
      <c r="HN8" s="191"/>
      <c r="HO8" s="191"/>
      <c r="HP8" s="191"/>
      <c r="HQ8" s="191"/>
      <c r="HR8" s="191"/>
      <c r="HS8" s="191"/>
      <c r="HT8" s="191"/>
      <c r="HU8" s="191"/>
      <c r="HV8" s="191"/>
      <c r="HW8" s="191"/>
      <c r="HX8" s="191"/>
      <c r="HY8" s="191"/>
      <c r="HZ8" s="191"/>
      <c r="IA8" s="191"/>
      <c r="IB8" s="191"/>
      <c r="IC8" s="191"/>
      <c r="ID8" s="191"/>
      <c r="IE8" s="191"/>
      <c r="IF8" s="191"/>
      <c r="IG8" s="191"/>
      <c r="IH8" s="191"/>
      <c r="II8" s="191"/>
      <c r="IJ8" s="191"/>
      <c r="IK8" s="191"/>
      <c r="IL8" s="191"/>
      <c r="IM8" s="191"/>
      <c r="IN8" s="191"/>
      <c r="IO8" s="191"/>
      <c r="IP8" s="191"/>
      <c r="IQ8" s="191"/>
      <c r="IR8" s="191"/>
      <c r="IS8" s="191"/>
      <c r="IT8" s="191"/>
      <c r="IU8" s="191"/>
      <c r="IV8" s="191"/>
    </row>
    <row r="9" spans="1:256" s="195" customFormat="1" ht="12.75" customHeight="1">
      <c r="A9" s="212" t="s">
        <v>169</v>
      </c>
      <c r="B9" s="213" t="s">
        <v>170</v>
      </c>
      <c r="C9" s="213"/>
      <c r="D9" s="213"/>
      <c r="E9" s="214"/>
      <c r="F9" s="215"/>
      <c r="G9" s="216" t="s">
        <v>171</v>
      </c>
      <c r="H9" s="217" t="s">
        <v>168</v>
      </c>
      <c r="I9" s="217"/>
      <c r="J9" s="218"/>
      <c r="K9" s="219"/>
      <c r="L9" s="211"/>
      <c r="M9" s="191"/>
      <c r="N9" s="191"/>
      <c r="O9" s="191"/>
      <c r="P9" s="191"/>
      <c r="Q9" s="191"/>
      <c r="R9" s="191"/>
      <c r="S9" s="191"/>
      <c r="T9" s="200"/>
      <c r="U9" s="200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  <c r="EM9" s="191"/>
      <c r="EN9" s="191"/>
      <c r="EO9" s="191"/>
      <c r="EP9" s="191"/>
      <c r="EQ9" s="191"/>
      <c r="ER9" s="191"/>
      <c r="ES9" s="191"/>
      <c r="ET9" s="191"/>
      <c r="EU9" s="191"/>
      <c r="EV9" s="191"/>
      <c r="EW9" s="191"/>
      <c r="EX9" s="191"/>
      <c r="EY9" s="191"/>
      <c r="EZ9" s="191"/>
      <c r="FA9" s="191"/>
      <c r="FB9" s="191"/>
      <c r="FC9" s="191"/>
      <c r="FD9" s="191"/>
      <c r="FE9" s="191"/>
      <c r="FF9" s="191"/>
      <c r="FG9" s="191"/>
      <c r="FH9" s="191"/>
      <c r="FI9" s="191"/>
      <c r="FJ9" s="191"/>
      <c r="FK9" s="191"/>
      <c r="FL9" s="191"/>
      <c r="FM9" s="191"/>
      <c r="FN9" s="191"/>
      <c r="FO9" s="191"/>
      <c r="FP9" s="191"/>
      <c r="FQ9" s="191"/>
      <c r="FR9" s="191"/>
      <c r="FS9" s="191"/>
      <c r="FT9" s="191"/>
      <c r="FU9" s="191"/>
      <c r="FV9" s="191"/>
      <c r="FW9" s="191"/>
      <c r="FX9" s="191"/>
      <c r="FY9" s="191"/>
      <c r="FZ9" s="191"/>
      <c r="GA9" s="191"/>
      <c r="GB9" s="191"/>
      <c r="GC9" s="191"/>
      <c r="GD9" s="191"/>
      <c r="GE9" s="191"/>
      <c r="GF9" s="191"/>
      <c r="GG9" s="191"/>
      <c r="GH9" s="191"/>
      <c r="GI9" s="191"/>
      <c r="GJ9" s="191"/>
      <c r="GK9" s="191"/>
      <c r="GL9" s="191"/>
      <c r="GM9" s="191"/>
      <c r="GN9" s="191"/>
      <c r="GO9" s="191"/>
      <c r="GP9" s="191"/>
      <c r="GQ9" s="191"/>
      <c r="GR9" s="191"/>
      <c r="GS9" s="191"/>
      <c r="GT9" s="191"/>
      <c r="GU9" s="191"/>
      <c r="GV9" s="191"/>
      <c r="GW9" s="191"/>
      <c r="GX9" s="191"/>
      <c r="GY9" s="191"/>
      <c r="GZ9" s="191"/>
      <c r="HA9" s="191"/>
      <c r="HB9" s="191"/>
      <c r="HC9" s="191"/>
      <c r="HD9" s="191"/>
      <c r="HE9" s="191"/>
      <c r="HF9" s="191"/>
      <c r="HG9" s="191"/>
      <c r="HH9" s="191"/>
      <c r="HI9" s="191"/>
      <c r="HJ9" s="191"/>
      <c r="HK9" s="191"/>
      <c r="HL9" s="191"/>
      <c r="HM9" s="191"/>
      <c r="HN9" s="191"/>
      <c r="HO9" s="191"/>
      <c r="HP9" s="191"/>
      <c r="HQ9" s="191"/>
      <c r="HR9" s="191"/>
      <c r="HS9" s="191"/>
      <c r="HT9" s="191"/>
      <c r="HU9" s="191"/>
      <c r="HV9" s="191"/>
      <c r="HW9" s="191"/>
      <c r="HX9" s="191"/>
      <c r="HY9" s="191"/>
      <c r="HZ9" s="191"/>
      <c r="IA9" s="191"/>
      <c r="IB9" s="191"/>
      <c r="IC9" s="191"/>
      <c r="ID9" s="191"/>
      <c r="IE9" s="191"/>
      <c r="IF9" s="191"/>
      <c r="IG9" s="191"/>
      <c r="IH9" s="191"/>
      <c r="II9" s="191"/>
      <c r="IJ9" s="191"/>
      <c r="IK9" s="191"/>
      <c r="IL9" s="191"/>
      <c r="IM9" s="191"/>
      <c r="IN9" s="191"/>
      <c r="IO9" s="191"/>
      <c r="IP9" s="191"/>
      <c r="IQ9" s="191"/>
      <c r="IR9" s="191"/>
      <c r="IS9" s="191"/>
      <c r="IT9" s="191"/>
      <c r="IU9" s="191"/>
      <c r="IV9" s="191"/>
    </row>
    <row r="10" spans="1:256" s="195" customFormat="1" ht="12.75" customHeight="1">
      <c r="A10" s="212" t="s">
        <v>172</v>
      </c>
      <c r="B10" s="213" t="s">
        <v>173</v>
      </c>
      <c r="C10" s="213"/>
      <c r="D10" s="213"/>
      <c r="E10" s="214"/>
      <c r="F10" s="215"/>
      <c r="G10" s="220" t="s">
        <v>174</v>
      </c>
      <c r="H10" s="221" t="s">
        <v>175</v>
      </c>
      <c r="I10" s="221"/>
      <c r="J10" s="222"/>
      <c r="K10" s="223"/>
      <c r="L10" s="211"/>
      <c r="M10" s="191"/>
      <c r="N10" s="191"/>
      <c r="O10" s="191"/>
      <c r="P10" s="191"/>
      <c r="Q10" s="191"/>
      <c r="R10" s="191"/>
      <c r="S10" s="191"/>
      <c r="T10" s="200"/>
      <c r="U10" s="200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  <c r="EM10" s="191"/>
      <c r="EN10" s="191"/>
      <c r="EO10" s="191"/>
      <c r="EP10" s="191"/>
      <c r="EQ10" s="191"/>
      <c r="ER10" s="191"/>
      <c r="ES10" s="191"/>
      <c r="ET10" s="191"/>
      <c r="EU10" s="191"/>
      <c r="EV10" s="191"/>
      <c r="EW10" s="191"/>
      <c r="EX10" s="191"/>
      <c r="EY10" s="191"/>
      <c r="EZ10" s="191"/>
      <c r="FA10" s="191"/>
      <c r="FB10" s="191"/>
      <c r="FC10" s="191"/>
      <c r="FD10" s="191"/>
      <c r="FE10" s="191"/>
      <c r="FF10" s="191"/>
      <c r="FG10" s="191"/>
      <c r="FH10" s="191"/>
      <c r="FI10" s="191"/>
      <c r="FJ10" s="191"/>
      <c r="FK10" s="191"/>
      <c r="FL10" s="191"/>
      <c r="FM10" s="191"/>
      <c r="FN10" s="191"/>
      <c r="FO10" s="191"/>
      <c r="FP10" s="191"/>
      <c r="FQ10" s="191"/>
      <c r="FR10" s="191"/>
      <c r="FS10" s="191"/>
      <c r="FT10" s="191"/>
      <c r="FU10" s="191"/>
      <c r="FV10" s="191"/>
      <c r="FW10" s="191"/>
      <c r="FX10" s="191"/>
      <c r="FY10" s="191"/>
      <c r="FZ10" s="191"/>
      <c r="GA10" s="191"/>
      <c r="GB10" s="191"/>
      <c r="GC10" s="191"/>
      <c r="GD10" s="191"/>
      <c r="GE10" s="191"/>
      <c r="GF10" s="191"/>
      <c r="GG10" s="191"/>
      <c r="GH10" s="191"/>
      <c r="GI10" s="191"/>
      <c r="GJ10" s="191"/>
      <c r="GK10" s="191"/>
      <c r="GL10" s="191"/>
      <c r="GM10" s="191"/>
      <c r="GN10" s="191"/>
      <c r="GO10" s="191"/>
      <c r="GP10" s="191"/>
      <c r="GQ10" s="191"/>
      <c r="GR10" s="191"/>
      <c r="GS10" s="191"/>
      <c r="GT10" s="191"/>
      <c r="GU10" s="191"/>
      <c r="GV10" s="191"/>
      <c r="GW10" s="191"/>
      <c r="GX10" s="191"/>
      <c r="GY10" s="191"/>
      <c r="GZ10" s="191"/>
      <c r="HA10" s="191"/>
      <c r="HB10" s="191"/>
      <c r="HC10" s="191"/>
      <c r="HD10" s="191"/>
      <c r="HE10" s="191"/>
      <c r="HF10" s="191"/>
      <c r="HG10" s="191"/>
      <c r="HH10" s="191"/>
      <c r="HI10" s="191"/>
      <c r="HJ10" s="191"/>
      <c r="HK10" s="191"/>
      <c r="HL10" s="191"/>
      <c r="HM10" s="191"/>
      <c r="HN10" s="191"/>
      <c r="HO10" s="191"/>
      <c r="HP10" s="191"/>
      <c r="HQ10" s="191"/>
      <c r="HR10" s="191"/>
      <c r="HS10" s="191"/>
      <c r="HT10" s="191"/>
      <c r="HU10" s="191"/>
      <c r="HV10" s="191"/>
      <c r="HW10" s="191"/>
      <c r="HX10" s="191"/>
      <c r="HY10" s="191"/>
      <c r="HZ10" s="191"/>
      <c r="IA10" s="191"/>
      <c r="IB10" s="191"/>
      <c r="IC10" s="191"/>
      <c r="ID10" s="191"/>
      <c r="IE10" s="191"/>
      <c r="IF10" s="191"/>
      <c r="IG10" s="191"/>
      <c r="IH10" s="191"/>
      <c r="II10" s="191"/>
      <c r="IJ10" s="191"/>
      <c r="IK10" s="191"/>
      <c r="IL10" s="191"/>
      <c r="IM10" s="191"/>
      <c r="IN10" s="191"/>
      <c r="IO10" s="191"/>
      <c r="IP10" s="191"/>
      <c r="IQ10" s="191"/>
      <c r="IR10" s="191"/>
      <c r="IS10" s="191"/>
      <c r="IT10" s="191"/>
      <c r="IU10" s="191"/>
      <c r="IV10" s="191"/>
    </row>
    <row r="11" spans="1:256" s="195" customFormat="1" ht="12.75" customHeight="1">
      <c r="A11" s="212" t="s">
        <v>176</v>
      </c>
      <c r="B11" s="213" t="s">
        <v>177</v>
      </c>
      <c r="C11" s="213"/>
      <c r="D11" s="213"/>
      <c r="E11" s="214"/>
      <c r="F11" s="215"/>
      <c r="G11" s="191"/>
      <c r="H11" s="191"/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200"/>
      <c r="U11" s="200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  <c r="EM11" s="191"/>
      <c r="EN11" s="191"/>
      <c r="EO11" s="191"/>
      <c r="EP11" s="191"/>
      <c r="EQ11" s="191"/>
      <c r="ER11" s="191"/>
      <c r="ES11" s="191"/>
      <c r="ET11" s="191"/>
      <c r="EU11" s="191"/>
      <c r="EV11" s="191"/>
      <c r="EW11" s="191"/>
      <c r="EX11" s="191"/>
      <c r="EY11" s="191"/>
      <c r="EZ11" s="191"/>
      <c r="FA11" s="191"/>
      <c r="FB11" s="191"/>
      <c r="FC11" s="191"/>
      <c r="FD11" s="191"/>
      <c r="FE11" s="191"/>
      <c r="FF11" s="191"/>
      <c r="FG11" s="191"/>
      <c r="FH11" s="191"/>
      <c r="FI11" s="191"/>
      <c r="FJ11" s="191"/>
      <c r="FK11" s="191"/>
      <c r="FL11" s="191"/>
      <c r="FM11" s="191"/>
      <c r="FN11" s="191"/>
      <c r="FO11" s="191"/>
      <c r="FP11" s="191"/>
      <c r="FQ11" s="191"/>
      <c r="FR11" s="191"/>
      <c r="FS11" s="191"/>
      <c r="FT11" s="191"/>
      <c r="FU11" s="191"/>
      <c r="FV11" s="191"/>
      <c r="FW11" s="191"/>
      <c r="FX11" s="191"/>
      <c r="FY11" s="191"/>
      <c r="FZ11" s="191"/>
      <c r="GA11" s="191"/>
      <c r="GB11" s="191"/>
      <c r="GC11" s="191"/>
      <c r="GD11" s="191"/>
      <c r="GE11" s="191"/>
      <c r="GF11" s="191"/>
      <c r="GG11" s="191"/>
      <c r="GH11" s="191"/>
      <c r="GI11" s="191"/>
      <c r="GJ11" s="191"/>
      <c r="GK11" s="191"/>
      <c r="GL11" s="191"/>
      <c r="GM11" s="191"/>
      <c r="GN11" s="191"/>
      <c r="GO11" s="191"/>
      <c r="GP11" s="191"/>
      <c r="GQ11" s="191"/>
      <c r="GR11" s="191"/>
      <c r="GS11" s="191"/>
      <c r="GT11" s="191"/>
      <c r="GU11" s="191"/>
      <c r="GV11" s="191"/>
      <c r="GW11" s="191"/>
      <c r="GX11" s="191"/>
      <c r="GY11" s="191"/>
      <c r="GZ11" s="191"/>
      <c r="HA11" s="191"/>
      <c r="HB11" s="191"/>
      <c r="HC11" s="191"/>
      <c r="HD11" s="191"/>
      <c r="HE11" s="191"/>
      <c r="HF11" s="191"/>
      <c r="HG11" s="191"/>
      <c r="HH11" s="191"/>
      <c r="HI11" s="191"/>
      <c r="HJ11" s="191"/>
      <c r="HK11" s="191"/>
      <c r="HL11" s="191"/>
      <c r="HM11" s="191"/>
      <c r="HN11" s="191"/>
      <c r="HO11" s="191"/>
      <c r="HP11" s="191"/>
      <c r="HQ11" s="191"/>
      <c r="HR11" s="191"/>
      <c r="HS11" s="191"/>
      <c r="HT11" s="191"/>
      <c r="HU11" s="191"/>
      <c r="HV11" s="191"/>
      <c r="HW11" s="191"/>
      <c r="HX11" s="191"/>
      <c r="HY11" s="191"/>
      <c r="HZ11" s="191"/>
      <c r="IA11" s="191"/>
      <c r="IB11" s="191"/>
      <c r="IC11" s="191"/>
      <c r="ID11" s="191"/>
      <c r="IE11" s="191"/>
      <c r="IF11" s="191"/>
      <c r="IG11" s="191"/>
      <c r="IH11" s="191"/>
      <c r="II11" s="191"/>
      <c r="IJ11" s="191"/>
      <c r="IK11" s="191"/>
      <c r="IL11" s="191"/>
      <c r="IM11" s="191"/>
      <c r="IN11" s="191"/>
      <c r="IO11" s="191"/>
      <c r="IP11" s="191"/>
      <c r="IQ11" s="191"/>
      <c r="IR11" s="191"/>
      <c r="IS11" s="191"/>
      <c r="IT11" s="191"/>
      <c r="IU11" s="191"/>
      <c r="IV11" s="191"/>
    </row>
    <row r="12" spans="1:256" s="195" customFormat="1" ht="12.75" customHeight="1">
      <c r="A12" s="212" t="s">
        <v>178</v>
      </c>
      <c r="B12" s="213" t="s">
        <v>179</v>
      </c>
      <c r="C12" s="213"/>
      <c r="D12" s="213"/>
      <c r="E12" s="214"/>
      <c r="F12" s="215"/>
      <c r="G12" s="191"/>
      <c r="H12" s="191"/>
      <c r="I12" s="191"/>
      <c r="J12" s="191"/>
      <c r="K12" s="191"/>
      <c r="L12" s="191"/>
      <c r="M12" s="191"/>
      <c r="N12" s="191"/>
      <c r="O12" s="191"/>
      <c r="P12" s="191"/>
      <c r="Q12" s="191"/>
      <c r="R12" s="191"/>
      <c r="S12" s="191"/>
      <c r="T12" s="200"/>
      <c r="U12" s="200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1"/>
      <c r="BD12" s="191"/>
      <c r="BE12" s="191"/>
      <c r="BF12" s="191"/>
      <c r="BG12" s="191"/>
      <c r="BH12" s="191"/>
      <c r="BI12" s="191"/>
      <c r="BJ12" s="191"/>
      <c r="BK12" s="191"/>
      <c r="BL12" s="191"/>
      <c r="BM12" s="191"/>
      <c r="BN12" s="191"/>
      <c r="BO12" s="191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  <c r="CW12" s="191"/>
      <c r="CX12" s="191"/>
      <c r="CY12" s="191"/>
      <c r="CZ12" s="191"/>
      <c r="DA12" s="191"/>
      <c r="DB12" s="191"/>
      <c r="DC12" s="191"/>
      <c r="DD12" s="191"/>
      <c r="DE12" s="191"/>
      <c r="DF12" s="191"/>
      <c r="DG12" s="191"/>
      <c r="DH12" s="191"/>
      <c r="DI12" s="191"/>
      <c r="DJ12" s="191"/>
      <c r="DK12" s="191"/>
      <c r="DL12" s="191"/>
      <c r="DM12" s="191"/>
      <c r="DN12" s="191"/>
      <c r="DO12" s="191"/>
      <c r="DP12" s="191"/>
      <c r="DQ12" s="191"/>
      <c r="DR12" s="191"/>
      <c r="DS12" s="191"/>
      <c r="DT12" s="191"/>
      <c r="DU12" s="191"/>
      <c r="DV12" s="191"/>
      <c r="DW12" s="191"/>
      <c r="DX12" s="191"/>
      <c r="DY12" s="191"/>
      <c r="DZ12" s="191"/>
      <c r="EA12" s="191"/>
      <c r="EB12" s="191"/>
      <c r="EC12" s="191"/>
      <c r="ED12" s="191"/>
      <c r="EE12" s="191"/>
      <c r="EF12" s="191"/>
      <c r="EG12" s="191"/>
      <c r="EH12" s="191"/>
      <c r="EI12" s="191"/>
      <c r="EJ12" s="191"/>
      <c r="EK12" s="191"/>
      <c r="EL12" s="191"/>
      <c r="EM12" s="191"/>
      <c r="EN12" s="191"/>
      <c r="EO12" s="191"/>
      <c r="EP12" s="191"/>
      <c r="EQ12" s="191"/>
      <c r="ER12" s="191"/>
      <c r="ES12" s="191"/>
      <c r="ET12" s="191"/>
      <c r="EU12" s="191"/>
      <c r="EV12" s="191"/>
      <c r="EW12" s="191"/>
      <c r="EX12" s="191"/>
      <c r="EY12" s="191"/>
      <c r="EZ12" s="191"/>
      <c r="FA12" s="191"/>
      <c r="FB12" s="191"/>
      <c r="FC12" s="191"/>
      <c r="FD12" s="191"/>
      <c r="FE12" s="191"/>
      <c r="FF12" s="191"/>
      <c r="FG12" s="191"/>
      <c r="FH12" s="191"/>
      <c r="FI12" s="191"/>
      <c r="FJ12" s="191"/>
      <c r="FK12" s="191"/>
      <c r="FL12" s="191"/>
      <c r="FM12" s="191"/>
      <c r="FN12" s="191"/>
      <c r="FO12" s="191"/>
      <c r="FP12" s="191"/>
      <c r="FQ12" s="191"/>
      <c r="FR12" s="191"/>
      <c r="FS12" s="191"/>
      <c r="FT12" s="191"/>
      <c r="FU12" s="191"/>
      <c r="FV12" s="191"/>
      <c r="FW12" s="191"/>
      <c r="FX12" s="191"/>
      <c r="FY12" s="191"/>
      <c r="FZ12" s="191"/>
      <c r="GA12" s="191"/>
      <c r="GB12" s="191"/>
      <c r="GC12" s="191"/>
      <c r="GD12" s="191"/>
      <c r="GE12" s="191"/>
      <c r="GF12" s="191"/>
      <c r="GG12" s="191"/>
      <c r="GH12" s="191"/>
      <c r="GI12" s="191"/>
      <c r="GJ12" s="191"/>
      <c r="GK12" s="191"/>
      <c r="GL12" s="191"/>
      <c r="GM12" s="191"/>
      <c r="GN12" s="191"/>
      <c r="GO12" s="191"/>
      <c r="GP12" s="191"/>
      <c r="GQ12" s="191"/>
      <c r="GR12" s="191"/>
      <c r="GS12" s="191"/>
      <c r="GT12" s="191"/>
      <c r="GU12" s="191"/>
      <c r="GV12" s="191"/>
      <c r="GW12" s="191"/>
      <c r="GX12" s="191"/>
      <c r="GY12" s="191"/>
      <c r="GZ12" s="191"/>
      <c r="HA12" s="191"/>
      <c r="HB12" s="191"/>
      <c r="HC12" s="191"/>
      <c r="HD12" s="191"/>
      <c r="HE12" s="191"/>
      <c r="HF12" s="191"/>
      <c r="HG12" s="191"/>
      <c r="HH12" s="191"/>
      <c r="HI12" s="191"/>
      <c r="HJ12" s="191"/>
      <c r="HK12" s="191"/>
      <c r="HL12" s="191"/>
      <c r="HM12" s="191"/>
      <c r="HN12" s="191"/>
      <c r="HO12" s="191"/>
      <c r="HP12" s="191"/>
      <c r="HQ12" s="191"/>
      <c r="HR12" s="191"/>
      <c r="HS12" s="191"/>
      <c r="HT12" s="191"/>
      <c r="HU12" s="191"/>
      <c r="HV12" s="191"/>
      <c r="HW12" s="191"/>
      <c r="HX12" s="191"/>
      <c r="HY12" s="191"/>
      <c r="HZ12" s="191"/>
      <c r="IA12" s="191"/>
      <c r="IB12" s="191"/>
      <c r="IC12" s="191"/>
      <c r="ID12" s="191"/>
      <c r="IE12" s="191"/>
      <c r="IF12" s="191"/>
      <c r="IG12" s="191"/>
      <c r="IH12" s="191"/>
      <c r="II12" s="191"/>
      <c r="IJ12" s="191"/>
      <c r="IK12" s="191"/>
      <c r="IL12" s="191"/>
      <c r="IM12" s="191"/>
      <c r="IN12" s="191"/>
      <c r="IO12" s="191"/>
      <c r="IP12" s="191"/>
      <c r="IQ12" s="191"/>
      <c r="IR12" s="191"/>
      <c r="IS12" s="191"/>
      <c r="IT12" s="191"/>
      <c r="IU12" s="191"/>
      <c r="IV12" s="191"/>
    </row>
    <row r="13" spans="1:256" s="195" customFormat="1" ht="12.75" customHeight="1">
      <c r="A13" s="224" t="s">
        <v>180</v>
      </c>
      <c r="B13" s="225" t="s">
        <v>181</v>
      </c>
      <c r="C13" s="225"/>
      <c r="D13" s="225"/>
      <c r="E13" s="226"/>
      <c r="F13" s="227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200"/>
      <c r="U13" s="200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1"/>
      <c r="BH13" s="191"/>
      <c r="BI13" s="191"/>
      <c r="BJ13" s="191"/>
      <c r="BK13" s="191"/>
      <c r="BL13" s="191"/>
      <c r="BM13" s="191"/>
      <c r="BN13" s="191"/>
      <c r="BO13" s="191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  <c r="CW13" s="191"/>
      <c r="CX13" s="191"/>
      <c r="CY13" s="191"/>
      <c r="CZ13" s="191"/>
      <c r="DA13" s="191"/>
      <c r="DB13" s="191"/>
      <c r="DC13" s="191"/>
      <c r="DD13" s="191"/>
      <c r="DE13" s="191"/>
      <c r="DF13" s="191"/>
      <c r="DG13" s="191"/>
      <c r="DH13" s="191"/>
      <c r="DI13" s="191"/>
      <c r="DJ13" s="191"/>
      <c r="DK13" s="191"/>
      <c r="DL13" s="191"/>
      <c r="DM13" s="191"/>
      <c r="DN13" s="191"/>
      <c r="DO13" s="191"/>
      <c r="DP13" s="191"/>
      <c r="DQ13" s="191"/>
      <c r="DR13" s="191"/>
      <c r="DS13" s="191"/>
      <c r="DT13" s="191"/>
      <c r="DU13" s="191"/>
      <c r="DV13" s="191"/>
      <c r="DW13" s="191"/>
      <c r="DX13" s="191"/>
      <c r="DY13" s="191"/>
      <c r="DZ13" s="191"/>
      <c r="EA13" s="191"/>
      <c r="EB13" s="191"/>
      <c r="EC13" s="191"/>
      <c r="ED13" s="191"/>
      <c r="EE13" s="191"/>
      <c r="EF13" s="191"/>
      <c r="EG13" s="191"/>
      <c r="EH13" s="191"/>
      <c r="EI13" s="191"/>
      <c r="EJ13" s="191"/>
      <c r="EK13" s="191"/>
      <c r="EL13" s="191"/>
      <c r="EM13" s="191"/>
      <c r="EN13" s="191"/>
      <c r="EO13" s="191"/>
      <c r="EP13" s="191"/>
      <c r="EQ13" s="191"/>
      <c r="ER13" s="191"/>
      <c r="ES13" s="191"/>
      <c r="ET13" s="191"/>
      <c r="EU13" s="191"/>
      <c r="EV13" s="191"/>
      <c r="EW13" s="191"/>
      <c r="EX13" s="191"/>
      <c r="EY13" s="191"/>
      <c r="EZ13" s="191"/>
      <c r="FA13" s="191"/>
      <c r="FB13" s="191"/>
      <c r="FC13" s="191"/>
      <c r="FD13" s="191"/>
      <c r="FE13" s="191"/>
      <c r="FF13" s="191"/>
      <c r="FG13" s="191"/>
      <c r="FH13" s="191"/>
      <c r="FI13" s="191"/>
      <c r="FJ13" s="191"/>
      <c r="FK13" s="191"/>
      <c r="FL13" s="191"/>
      <c r="FM13" s="191"/>
      <c r="FN13" s="191"/>
      <c r="FO13" s="191"/>
      <c r="FP13" s="191"/>
      <c r="FQ13" s="191"/>
      <c r="FR13" s="191"/>
      <c r="FS13" s="191"/>
      <c r="FT13" s="191"/>
      <c r="FU13" s="191"/>
      <c r="FV13" s="191"/>
      <c r="FW13" s="191"/>
      <c r="FX13" s="191"/>
      <c r="FY13" s="191"/>
      <c r="FZ13" s="191"/>
      <c r="GA13" s="191"/>
      <c r="GB13" s="191"/>
      <c r="GC13" s="191"/>
      <c r="GD13" s="191"/>
      <c r="GE13" s="191"/>
      <c r="GF13" s="191"/>
      <c r="GG13" s="191"/>
      <c r="GH13" s="191"/>
      <c r="GI13" s="191"/>
      <c r="GJ13" s="191"/>
      <c r="GK13" s="191"/>
      <c r="GL13" s="191"/>
      <c r="GM13" s="191"/>
      <c r="GN13" s="191"/>
      <c r="GO13" s="191"/>
      <c r="GP13" s="191"/>
      <c r="GQ13" s="191"/>
      <c r="GR13" s="191"/>
      <c r="GS13" s="191"/>
      <c r="GT13" s="191"/>
      <c r="GU13" s="191"/>
      <c r="GV13" s="191"/>
      <c r="GW13" s="191"/>
      <c r="GX13" s="191"/>
      <c r="GY13" s="191"/>
      <c r="GZ13" s="191"/>
      <c r="HA13" s="191"/>
      <c r="HB13" s="191"/>
      <c r="HC13" s="191"/>
      <c r="HD13" s="191"/>
      <c r="HE13" s="191"/>
      <c r="HF13" s="191"/>
      <c r="HG13" s="191"/>
      <c r="HH13" s="191"/>
      <c r="HI13" s="191"/>
      <c r="HJ13" s="191"/>
      <c r="HK13" s="191"/>
      <c r="HL13" s="191"/>
      <c r="HM13" s="191"/>
      <c r="HN13" s="191"/>
      <c r="HO13" s="191"/>
      <c r="HP13" s="191"/>
      <c r="HQ13" s="191"/>
      <c r="HR13" s="191"/>
      <c r="HS13" s="191"/>
      <c r="HT13" s="191"/>
      <c r="HU13" s="191"/>
      <c r="HV13" s="191"/>
      <c r="HW13" s="191"/>
      <c r="HX13" s="191"/>
      <c r="HY13" s="191"/>
      <c r="HZ13" s="191"/>
      <c r="IA13" s="191"/>
      <c r="IB13" s="191"/>
      <c r="IC13" s="191"/>
      <c r="ID13" s="191"/>
      <c r="IE13" s="191"/>
      <c r="IF13" s="191"/>
      <c r="IG13" s="191"/>
      <c r="IH13" s="191"/>
      <c r="II13" s="191"/>
      <c r="IJ13" s="191"/>
      <c r="IK13" s="191"/>
      <c r="IL13" s="191"/>
      <c r="IM13" s="191"/>
      <c r="IN13" s="191"/>
      <c r="IO13" s="191"/>
      <c r="IP13" s="191"/>
      <c r="IQ13" s="191"/>
      <c r="IR13" s="191"/>
      <c r="IS13" s="191"/>
      <c r="IT13" s="191"/>
      <c r="IU13" s="191"/>
      <c r="IV13" s="191"/>
    </row>
    <row r="14" spans="1:256" s="195" customFormat="1" ht="12.75" customHeight="1">
      <c r="A14" s="203" t="s">
        <v>182</v>
      </c>
      <c r="B14" s="204" t="s">
        <v>183</v>
      </c>
      <c r="C14" s="204"/>
      <c r="D14" s="204"/>
      <c r="E14" s="205"/>
      <c r="F14" s="206" t="s">
        <v>184</v>
      </c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200"/>
      <c r="U14" s="200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1"/>
      <c r="BH14" s="191"/>
      <c r="BI14" s="191"/>
      <c r="BJ14" s="191"/>
      <c r="BK14" s="191"/>
      <c r="BL14" s="191"/>
      <c r="BM14" s="191"/>
      <c r="BN14" s="191"/>
      <c r="BO14" s="191"/>
      <c r="BP14" s="191"/>
      <c r="BQ14" s="191"/>
      <c r="BR14" s="191"/>
      <c r="BS14" s="191"/>
      <c r="BT14" s="191"/>
      <c r="BU14" s="191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  <c r="CW14" s="191"/>
      <c r="CX14" s="191"/>
      <c r="CY14" s="191"/>
      <c r="CZ14" s="191"/>
      <c r="DA14" s="191"/>
      <c r="DB14" s="191"/>
      <c r="DC14" s="191"/>
      <c r="DD14" s="191"/>
      <c r="DE14" s="191"/>
      <c r="DF14" s="191"/>
      <c r="DG14" s="191"/>
      <c r="DH14" s="191"/>
      <c r="DI14" s="191"/>
      <c r="DJ14" s="191"/>
      <c r="DK14" s="191"/>
      <c r="DL14" s="191"/>
      <c r="DM14" s="191"/>
      <c r="DN14" s="191"/>
      <c r="DO14" s="191"/>
      <c r="DP14" s="191"/>
      <c r="DQ14" s="191"/>
      <c r="DR14" s="191"/>
      <c r="DS14" s="191"/>
      <c r="DT14" s="191"/>
      <c r="DU14" s="191"/>
      <c r="DV14" s="191"/>
      <c r="DW14" s="191"/>
      <c r="DX14" s="191"/>
      <c r="DY14" s="191"/>
      <c r="DZ14" s="191"/>
      <c r="EA14" s="191"/>
      <c r="EB14" s="191"/>
      <c r="EC14" s="191"/>
      <c r="ED14" s="191"/>
      <c r="EE14" s="191"/>
      <c r="EF14" s="191"/>
      <c r="EG14" s="191"/>
      <c r="EH14" s="191"/>
      <c r="EI14" s="191"/>
      <c r="EJ14" s="191"/>
      <c r="EK14" s="191"/>
      <c r="EL14" s="191"/>
      <c r="EM14" s="191"/>
      <c r="EN14" s="191"/>
      <c r="EO14" s="191"/>
      <c r="EP14" s="191"/>
      <c r="EQ14" s="191"/>
      <c r="ER14" s="191"/>
      <c r="ES14" s="191"/>
      <c r="ET14" s="191"/>
      <c r="EU14" s="191"/>
      <c r="EV14" s="191"/>
      <c r="EW14" s="191"/>
      <c r="EX14" s="191"/>
      <c r="EY14" s="191"/>
      <c r="EZ14" s="191"/>
      <c r="FA14" s="191"/>
      <c r="FB14" s="191"/>
      <c r="FC14" s="191"/>
      <c r="FD14" s="191"/>
      <c r="FE14" s="191"/>
      <c r="FF14" s="191"/>
      <c r="FG14" s="191"/>
      <c r="FH14" s="191"/>
      <c r="FI14" s="191"/>
      <c r="FJ14" s="191"/>
      <c r="FK14" s="191"/>
      <c r="FL14" s="191"/>
      <c r="FM14" s="191"/>
      <c r="FN14" s="191"/>
      <c r="FO14" s="191"/>
      <c r="FP14" s="191"/>
      <c r="FQ14" s="191"/>
      <c r="FR14" s="191"/>
      <c r="FS14" s="191"/>
      <c r="FT14" s="191"/>
      <c r="FU14" s="191"/>
      <c r="FV14" s="191"/>
      <c r="FW14" s="191"/>
      <c r="FX14" s="191"/>
      <c r="FY14" s="191"/>
      <c r="FZ14" s="191"/>
      <c r="GA14" s="191"/>
      <c r="GB14" s="191"/>
      <c r="GC14" s="191"/>
      <c r="GD14" s="191"/>
      <c r="GE14" s="191"/>
      <c r="GF14" s="191"/>
      <c r="GG14" s="191"/>
      <c r="GH14" s="191"/>
      <c r="GI14" s="191"/>
      <c r="GJ14" s="191"/>
      <c r="GK14" s="191"/>
      <c r="GL14" s="191"/>
      <c r="GM14" s="191"/>
      <c r="GN14" s="191"/>
      <c r="GO14" s="191"/>
      <c r="GP14" s="191"/>
      <c r="GQ14" s="191"/>
      <c r="GR14" s="191"/>
      <c r="GS14" s="191"/>
      <c r="GT14" s="191"/>
      <c r="GU14" s="191"/>
      <c r="GV14" s="191"/>
      <c r="GW14" s="191"/>
      <c r="GX14" s="191"/>
      <c r="GY14" s="191"/>
      <c r="GZ14" s="191"/>
      <c r="HA14" s="191"/>
      <c r="HB14" s="191"/>
      <c r="HC14" s="191"/>
      <c r="HD14" s="191"/>
      <c r="HE14" s="191"/>
      <c r="HF14" s="191"/>
      <c r="HG14" s="191"/>
      <c r="HH14" s="191"/>
      <c r="HI14" s="191"/>
      <c r="HJ14" s="191"/>
      <c r="HK14" s="191"/>
      <c r="HL14" s="191"/>
      <c r="HM14" s="191"/>
      <c r="HN14" s="191"/>
      <c r="HO14" s="191"/>
      <c r="HP14" s="191"/>
      <c r="HQ14" s="191"/>
      <c r="HR14" s="191"/>
      <c r="HS14" s="191"/>
      <c r="HT14" s="191"/>
      <c r="HU14" s="191"/>
      <c r="HV14" s="191"/>
      <c r="HW14" s="191"/>
      <c r="HX14" s="191"/>
      <c r="HY14" s="191"/>
      <c r="HZ14" s="191"/>
      <c r="IA14" s="191"/>
      <c r="IB14" s="191"/>
      <c r="IC14" s="191"/>
      <c r="ID14" s="191"/>
      <c r="IE14" s="191"/>
      <c r="IF14" s="191"/>
      <c r="IG14" s="191"/>
      <c r="IH14" s="191"/>
      <c r="II14" s="191"/>
      <c r="IJ14" s="191"/>
      <c r="IK14" s="191"/>
      <c r="IL14" s="191"/>
      <c r="IM14" s="191"/>
      <c r="IN14" s="191"/>
      <c r="IO14" s="191"/>
      <c r="IP14" s="191"/>
      <c r="IQ14" s="191"/>
      <c r="IR14" s="191"/>
      <c r="IS14" s="191"/>
      <c r="IT14" s="191"/>
      <c r="IU14" s="191"/>
      <c r="IV14" s="191"/>
    </row>
    <row r="15" spans="1:256" s="195" customFormat="1" ht="12.75">
      <c r="A15" s="212" t="s">
        <v>185</v>
      </c>
      <c r="B15" s="213" t="s">
        <v>186</v>
      </c>
      <c r="C15" s="213"/>
      <c r="D15" s="213"/>
      <c r="E15" s="214"/>
      <c r="F15" s="215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200"/>
      <c r="U15" s="200"/>
      <c r="V15" s="191"/>
      <c r="W15" s="191"/>
      <c r="X15" s="191"/>
      <c r="Y15" s="191"/>
      <c r="Z15" s="191"/>
      <c r="AA15" s="191"/>
      <c r="AB15" s="191"/>
      <c r="AC15" s="191"/>
      <c r="AD15" s="191"/>
      <c r="AE15" s="191"/>
      <c r="AF15" s="191"/>
      <c r="AG15" s="191"/>
      <c r="AH15" s="191"/>
      <c r="AI15" s="191"/>
      <c r="AJ15" s="191"/>
      <c r="AK15" s="191"/>
      <c r="AL15" s="191"/>
      <c r="AM15" s="191"/>
      <c r="AN15" s="191"/>
      <c r="AO15" s="191"/>
      <c r="AP15" s="191"/>
      <c r="AQ15" s="191"/>
      <c r="AR15" s="191"/>
      <c r="AS15" s="191"/>
      <c r="AT15" s="191"/>
      <c r="AU15" s="191"/>
      <c r="AV15" s="191"/>
      <c r="AW15" s="191"/>
      <c r="AX15" s="191"/>
      <c r="AY15" s="191"/>
      <c r="AZ15" s="191"/>
      <c r="BA15" s="191"/>
      <c r="BB15" s="191"/>
      <c r="BC15" s="191"/>
      <c r="BD15" s="191"/>
      <c r="BE15" s="191"/>
      <c r="BF15" s="191"/>
      <c r="BG15" s="191"/>
      <c r="BH15" s="191"/>
      <c r="BI15" s="191"/>
      <c r="BJ15" s="191"/>
      <c r="BK15" s="191"/>
      <c r="BL15" s="191"/>
      <c r="BM15" s="191"/>
      <c r="BN15" s="191"/>
      <c r="BO15" s="191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  <c r="CW15" s="191"/>
      <c r="CX15" s="191"/>
      <c r="CY15" s="191"/>
      <c r="CZ15" s="191"/>
      <c r="DA15" s="191"/>
      <c r="DB15" s="191"/>
      <c r="DC15" s="191"/>
      <c r="DD15" s="191"/>
      <c r="DE15" s="191"/>
      <c r="DF15" s="191"/>
      <c r="DG15" s="191"/>
      <c r="DH15" s="191"/>
      <c r="DI15" s="191"/>
      <c r="DJ15" s="191"/>
      <c r="DK15" s="191"/>
      <c r="DL15" s="191"/>
      <c r="DM15" s="191"/>
      <c r="DN15" s="191"/>
      <c r="DO15" s="191"/>
      <c r="DP15" s="191"/>
      <c r="DQ15" s="191"/>
      <c r="DR15" s="191"/>
      <c r="DS15" s="191"/>
      <c r="DT15" s="191"/>
      <c r="DU15" s="191"/>
      <c r="DV15" s="191"/>
      <c r="DW15" s="191"/>
      <c r="DX15" s="191"/>
      <c r="DY15" s="191"/>
      <c r="DZ15" s="191"/>
      <c r="EA15" s="191"/>
      <c r="EB15" s="191"/>
      <c r="EC15" s="191"/>
      <c r="ED15" s="191"/>
      <c r="EE15" s="191"/>
      <c r="EF15" s="191"/>
      <c r="EG15" s="191"/>
      <c r="EH15" s="191"/>
      <c r="EI15" s="191"/>
      <c r="EJ15" s="191"/>
      <c r="EK15" s="191"/>
      <c r="EL15" s="191"/>
      <c r="EM15" s="191"/>
      <c r="EN15" s="191"/>
      <c r="EO15" s="191"/>
      <c r="EP15" s="191"/>
      <c r="EQ15" s="191"/>
      <c r="ER15" s="191"/>
      <c r="ES15" s="191"/>
      <c r="ET15" s="191"/>
      <c r="EU15" s="191"/>
      <c r="EV15" s="191"/>
      <c r="EW15" s="191"/>
      <c r="EX15" s="191"/>
      <c r="EY15" s="191"/>
      <c r="EZ15" s="191"/>
      <c r="FA15" s="191"/>
      <c r="FB15" s="191"/>
      <c r="FC15" s="191"/>
      <c r="FD15" s="191"/>
      <c r="FE15" s="191"/>
      <c r="FF15" s="191"/>
      <c r="FG15" s="191"/>
      <c r="FH15" s="191"/>
      <c r="FI15" s="191"/>
      <c r="FJ15" s="191"/>
      <c r="FK15" s="191"/>
      <c r="FL15" s="191"/>
      <c r="FM15" s="191"/>
      <c r="FN15" s="191"/>
      <c r="FO15" s="191"/>
      <c r="FP15" s="191"/>
      <c r="FQ15" s="191"/>
      <c r="FR15" s="191"/>
      <c r="FS15" s="191"/>
      <c r="FT15" s="191"/>
      <c r="FU15" s="191"/>
      <c r="FV15" s="191"/>
      <c r="FW15" s="191"/>
      <c r="FX15" s="191"/>
      <c r="FY15" s="191"/>
      <c r="FZ15" s="191"/>
      <c r="GA15" s="191"/>
      <c r="GB15" s="191"/>
      <c r="GC15" s="191"/>
      <c r="GD15" s="191"/>
      <c r="GE15" s="191"/>
      <c r="GF15" s="191"/>
      <c r="GG15" s="191"/>
      <c r="GH15" s="191"/>
      <c r="GI15" s="191"/>
      <c r="GJ15" s="191"/>
      <c r="GK15" s="191"/>
      <c r="GL15" s="191"/>
      <c r="GM15" s="191"/>
      <c r="GN15" s="191"/>
      <c r="GO15" s="191"/>
      <c r="GP15" s="191"/>
      <c r="GQ15" s="191"/>
      <c r="GR15" s="191"/>
      <c r="GS15" s="191"/>
      <c r="GT15" s="191"/>
      <c r="GU15" s="191"/>
      <c r="GV15" s="191"/>
      <c r="GW15" s="191"/>
      <c r="GX15" s="191"/>
      <c r="GY15" s="191"/>
      <c r="GZ15" s="191"/>
      <c r="HA15" s="191"/>
      <c r="HB15" s="191"/>
      <c r="HC15" s="191"/>
      <c r="HD15" s="191"/>
      <c r="HE15" s="191"/>
      <c r="HF15" s="191"/>
      <c r="HG15" s="191"/>
      <c r="HH15" s="191"/>
      <c r="HI15" s="191"/>
      <c r="HJ15" s="191"/>
      <c r="HK15" s="191"/>
      <c r="HL15" s="191"/>
      <c r="HM15" s="191"/>
      <c r="HN15" s="191"/>
      <c r="HO15" s="191"/>
      <c r="HP15" s="191"/>
      <c r="HQ15" s="191"/>
      <c r="HR15" s="191"/>
      <c r="HS15" s="191"/>
      <c r="HT15" s="191"/>
      <c r="HU15" s="191"/>
      <c r="HV15" s="191"/>
      <c r="HW15" s="191"/>
      <c r="HX15" s="191"/>
      <c r="HY15" s="191"/>
      <c r="HZ15" s="191"/>
      <c r="IA15" s="191"/>
      <c r="IB15" s="191"/>
      <c r="IC15" s="191"/>
      <c r="ID15" s="191"/>
      <c r="IE15" s="191"/>
      <c r="IF15" s="191"/>
      <c r="IG15" s="191"/>
      <c r="IH15" s="191"/>
      <c r="II15" s="191"/>
      <c r="IJ15" s="191"/>
      <c r="IK15" s="191"/>
      <c r="IL15" s="191"/>
      <c r="IM15" s="191"/>
      <c r="IN15" s="191"/>
      <c r="IO15" s="191"/>
      <c r="IP15" s="191"/>
      <c r="IQ15" s="191"/>
      <c r="IR15" s="191"/>
      <c r="IS15" s="191"/>
      <c r="IT15" s="191"/>
      <c r="IU15" s="191"/>
      <c r="IV15" s="191"/>
    </row>
    <row r="16" spans="1:256" s="195" customFormat="1" ht="12.75" customHeight="1">
      <c r="A16" s="212" t="s">
        <v>187</v>
      </c>
      <c r="B16" s="213" t="s">
        <v>188</v>
      </c>
      <c r="C16" s="213"/>
      <c r="D16" s="213"/>
      <c r="E16" s="214"/>
      <c r="F16" s="215"/>
      <c r="G16" s="191"/>
      <c r="H16" s="191"/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200"/>
      <c r="U16" s="200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  <c r="CW16" s="191"/>
      <c r="CX16" s="191"/>
      <c r="CY16" s="191"/>
      <c r="CZ16" s="191"/>
      <c r="DA16" s="191"/>
      <c r="DB16" s="191"/>
      <c r="DC16" s="191"/>
      <c r="DD16" s="191"/>
      <c r="DE16" s="191"/>
      <c r="DF16" s="191"/>
      <c r="DG16" s="191"/>
      <c r="DH16" s="191"/>
      <c r="DI16" s="191"/>
      <c r="DJ16" s="191"/>
      <c r="DK16" s="191"/>
      <c r="DL16" s="191"/>
      <c r="DM16" s="191"/>
      <c r="DN16" s="191"/>
      <c r="DO16" s="191"/>
      <c r="DP16" s="191"/>
      <c r="DQ16" s="191"/>
      <c r="DR16" s="191"/>
      <c r="DS16" s="191"/>
      <c r="DT16" s="191"/>
      <c r="DU16" s="191"/>
      <c r="DV16" s="191"/>
      <c r="DW16" s="191"/>
      <c r="DX16" s="191"/>
      <c r="DY16" s="191"/>
      <c r="DZ16" s="191"/>
      <c r="EA16" s="191"/>
      <c r="EB16" s="191"/>
      <c r="EC16" s="191"/>
      <c r="ED16" s="191"/>
      <c r="EE16" s="191"/>
      <c r="EF16" s="191"/>
      <c r="EG16" s="191"/>
      <c r="EH16" s="191"/>
      <c r="EI16" s="191"/>
      <c r="EJ16" s="191"/>
      <c r="EK16" s="191"/>
      <c r="EL16" s="191"/>
      <c r="EM16" s="191"/>
      <c r="EN16" s="191"/>
      <c r="EO16" s="191"/>
      <c r="EP16" s="191"/>
      <c r="EQ16" s="191"/>
      <c r="ER16" s="191"/>
      <c r="ES16" s="191"/>
      <c r="ET16" s="191"/>
      <c r="EU16" s="191"/>
      <c r="EV16" s="191"/>
      <c r="EW16" s="191"/>
      <c r="EX16" s="191"/>
      <c r="EY16" s="191"/>
      <c r="EZ16" s="191"/>
      <c r="FA16" s="191"/>
      <c r="FB16" s="191"/>
      <c r="FC16" s="191"/>
      <c r="FD16" s="191"/>
      <c r="FE16" s="191"/>
      <c r="FF16" s="191"/>
      <c r="FG16" s="191"/>
      <c r="FH16" s="191"/>
      <c r="FI16" s="191"/>
      <c r="FJ16" s="191"/>
      <c r="FK16" s="191"/>
      <c r="FL16" s="191"/>
      <c r="FM16" s="191"/>
      <c r="FN16" s="191"/>
      <c r="FO16" s="191"/>
      <c r="FP16" s="191"/>
      <c r="FQ16" s="191"/>
      <c r="FR16" s="191"/>
      <c r="FS16" s="191"/>
      <c r="FT16" s="191"/>
      <c r="FU16" s="191"/>
      <c r="FV16" s="191"/>
      <c r="FW16" s="191"/>
      <c r="FX16" s="191"/>
      <c r="FY16" s="191"/>
      <c r="FZ16" s="191"/>
      <c r="GA16" s="191"/>
      <c r="GB16" s="191"/>
      <c r="GC16" s="191"/>
      <c r="GD16" s="191"/>
      <c r="GE16" s="191"/>
      <c r="GF16" s="191"/>
      <c r="GG16" s="191"/>
      <c r="GH16" s="191"/>
      <c r="GI16" s="191"/>
      <c r="GJ16" s="191"/>
      <c r="GK16" s="191"/>
      <c r="GL16" s="191"/>
      <c r="GM16" s="191"/>
      <c r="GN16" s="191"/>
      <c r="GO16" s="191"/>
      <c r="GP16" s="191"/>
      <c r="GQ16" s="191"/>
      <c r="GR16" s="191"/>
      <c r="GS16" s="191"/>
      <c r="GT16" s="191"/>
      <c r="GU16" s="191"/>
      <c r="GV16" s="191"/>
      <c r="GW16" s="191"/>
      <c r="GX16" s="191"/>
      <c r="GY16" s="191"/>
      <c r="GZ16" s="191"/>
      <c r="HA16" s="191"/>
      <c r="HB16" s="191"/>
      <c r="HC16" s="191"/>
      <c r="HD16" s="191"/>
      <c r="HE16" s="191"/>
      <c r="HF16" s="191"/>
      <c r="HG16" s="191"/>
      <c r="HH16" s="191"/>
      <c r="HI16" s="191"/>
      <c r="HJ16" s="191"/>
      <c r="HK16" s="191"/>
      <c r="HL16" s="191"/>
      <c r="HM16" s="191"/>
      <c r="HN16" s="191"/>
      <c r="HO16" s="191"/>
      <c r="HP16" s="191"/>
      <c r="HQ16" s="191"/>
      <c r="HR16" s="191"/>
      <c r="HS16" s="191"/>
      <c r="HT16" s="191"/>
      <c r="HU16" s="191"/>
      <c r="HV16" s="191"/>
      <c r="HW16" s="191"/>
      <c r="HX16" s="191"/>
      <c r="HY16" s="191"/>
      <c r="HZ16" s="191"/>
      <c r="IA16" s="191"/>
      <c r="IB16" s="191"/>
      <c r="IC16" s="191"/>
      <c r="ID16" s="191"/>
      <c r="IE16" s="191"/>
      <c r="IF16" s="191"/>
      <c r="IG16" s="191"/>
      <c r="IH16" s="191"/>
      <c r="II16" s="191"/>
      <c r="IJ16" s="191"/>
      <c r="IK16" s="191"/>
      <c r="IL16" s="191"/>
      <c r="IM16" s="191"/>
      <c r="IN16" s="191"/>
      <c r="IO16" s="191"/>
      <c r="IP16" s="191"/>
      <c r="IQ16" s="191"/>
      <c r="IR16" s="191"/>
      <c r="IS16" s="191"/>
      <c r="IT16" s="191"/>
      <c r="IU16" s="191"/>
      <c r="IV16" s="191"/>
    </row>
    <row r="17" spans="1:256" s="195" customFormat="1" ht="12.75">
      <c r="A17" s="212" t="s">
        <v>189</v>
      </c>
      <c r="B17" s="213" t="s">
        <v>190</v>
      </c>
      <c r="C17" s="213"/>
      <c r="D17" s="213"/>
      <c r="E17" s="214"/>
      <c r="F17" s="215"/>
      <c r="G17" s="191"/>
      <c r="H17" s="191"/>
      <c r="I17" s="191"/>
      <c r="J17" s="191"/>
      <c r="K17" s="191"/>
      <c r="L17" s="191"/>
      <c r="M17" s="191"/>
      <c r="N17" s="191"/>
      <c r="O17" s="191"/>
      <c r="P17" s="191"/>
      <c r="Q17" s="191"/>
      <c r="R17" s="191"/>
      <c r="S17" s="191"/>
      <c r="T17" s="200"/>
      <c r="U17" s="200"/>
      <c r="V17" s="191"/>
      <c r="W17" s="191"/>
      <c r="X17" s="191"/>
      <c r="Y17" s="191"/>
      <c r="Z17" s="191"/>
      <c r="AA17" s="191"/>
      <c r="AB17" s="191"/>
      <c r="AC17" s="191"/>
      <c r="AD17" s="191"/>
      <c r="AE17" s="191"/>
      <c r="AF17" s="191"/>
      <c r="AG17" s="191"/>
      <c r="AH17" s="191"/>
      <c r="AI17" s="191"/>
      <c r="AJ17" s="191"/>
      <c r="AK17" s="191"/>
      <c r="AL17" s="191"/>
      <c r="AM17" s="191"/>
      <c r="AN17" s="191"/>
      <c r="AO17" s="191"/>
      <c r="AP17" s="191"/>
      <c r="AQ17" s="191"/>
      <c r="AR17" s="191"/>
      <c r="AS17" s="191"/>
      <c r="AT17" s="191"/>
      <c r="AU17" s="191"/>
      <c r="AV17" s="191"/>
      <c r="AW17" s="191"/>
      <c r="AX17" s="191"/>
      <c r="AY17" s="191"/>
      <c r="AZ17" s="191"/>
      <c r="BA17" s="191"/>
      <c r="BB17" s="191"/>
      <c r="BC17" s="191"/>
      <c r="BD17" s="191"/>
      <c r="BE17" s="191"/>
      <c r="BF17" s="191"/>
      <c r="BG17" s="191"/>
      <c r="BH17" s="191"/>
      <c r="BI17" s="191"/>
      <c r="BJ17" s="191"/>
      <c r="BK17" s="191"/>
      <c r="BL17" s="191"/>
      <c r="BM17" s="191"/>
      <c r="BN17" s="191"/>
      <c r="BO17" s="191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  <c r="CW17" s="191"/>
      <c r="CX17" s="191"/>
      <c r="CY17" s="191"/>
      <c r="CZ17" s="191"/>
      <c r="DA17" s="191"/>
      <c r="DB17" s="191"/>
      <c r="DC17" s="191"/>
      <c r="DD17" s="191"/>
      <c r="DE17" s="191"/>
      <c r="DF17" s="191"/>
      <c r="DG17" s="191"/>
      <c r="DH17" s="191"/>
      <c r="DI17" s="191"/>
      <c r="DJ17" s="191"/>
      <c r="DK17" s="191"/>
      <c r="DL17" s="191"/>
      <c r="DM17" s="191"/>
      <c r="DN17" s="191"/>
      <c r="DO17" s="191"/>
      <c r="DP17" s="191"/>
      <c r="DQ17" s="191"/>
      <c r="DR17" s="191"/>
      <c r="DS17" s="191"/>
      <c r="DT17" s="191"/>
      <c r="DU17" s="191"/>
      <c r="DV17" s="191"/>
      <c r="DW17" s="191"/>
      <c r="DX17" s="191"/>
      <c r="DY17" s="191"/>
      <c r="DZ17" s="191"/>
      <c r="EA17" s="191"/>
      <c r="EB17" s="191"/>
      <c r="EC17" s="191"/>
      <c r="ED17" s="191"/>
      <c r="EE17" s="191"/>
      <c r="EF17" s="191"/>
      <c r="EG17" s="191"/>
      <c r="EH17" s="191"/>
      <c r="EI17" s="191"/>
      <c r="EJ17" s="191"/>
      <c r="EK17" s="191"/>
      <c r="EL17" s="191"/>
      <c r="EM17" s="191"/>
      <c r="EN17" s="191"/>
      <c r="EO17" s="191"/>
      <c r="EP17" s="191"/>
      <c r="EQ17" s="191"/>
      <c r="ER17" s="191"/>
      <c r="ES17" s="191"/>
      <c r="ET17" s="191"/>
      <c r="EU17" s="191"/>
      <c r="EV17" s="191"/>
      <c r="EW17" s="191"/>
      <c r="EX17" s="191"/>
      <c r="EY17" s="191"/>
      <c r="EZ17" s="191"/>
      <c r="FA17" s="191"/>
      <c r="FB17" s="191"/>
      <c r="FC17" s="191"/>
      <c r="FD17" s="191"/>
      <c r="FE17" s="191"/>
      <c r="FF17" s="191"/>
      <c r="FG17" s="191"/>
      <c r="FH17" s="191"/>
      <c r="FI17" s="191"/>
      <c r="FJ17" s="191"/>
      <c r="FK17" s="191"/>
      <c r="FL17" s="191"/>
      <c r="FM17" s="191"/>
      <c r="FN17" s="191"/>
      <c r="FO17" s="191"/>
      <c r="FP17" s="191"/>
      <c r="FQ17" s="191"/>
      <c r="FR17" s="191"/>
      <c r="FS17" s="191"/>
      <c r="FT17" s="191"/>
      <c r="FU17" s="191"/>
      <c r="FV17" s="191"/>
      <c r="FW17" s="191"/>
      <c r="FX17" s="191"/>
      <c r="FY17" s="191"/>
      <c r="FZ17" s="191"/>
      <c r="GA17" s="191"/>
      <c r="GB17" s="191"/>
      <c r="GC17" s="191"/>
      <c r="GD17" s="191"/>
      <c r="GE17" s="191"/>
      <c r="GF17" s="191"/>
      <c r="GG17" s="191"/>
      <c r="GH17" s="191"/>
      <c r="GI17" s="191"/>
      <c r="GJ17" s="191"/>
      <c r="GK17" s="191"/>
      <c r="GL17" s="191"/>
      <c r="GM17" s="191"/>
      <c r="GN17" s="191"/>
      <c r="GO17" s="191"/>
      <c r="GP17" s="191"/>
      <c r="GQ17" s="191"/>
      <c r="GR17" s="191"/>
      <c r="GS17" s="191"/>
      <c r="GT17" s="191"/>
      <c r="GU17" s="191"/>
      <c r="GV17" s="191"/>
      <c r="GW17" s="191"/>
      <c r="GX17" s="191"/>
      <c r="GY17" s="191"/>
      <c r="GZ17" s="191"/>
      <c r="HA17" s="191"/>
      <c r="HB17" s="191"/>
      <c r="HC17" s="191"/>
      <c r="HD17" s="191"/>
      <c r="HE17" s="191"/>
      <c r="HF17" s="191"/>
      <c r="HG17" s="191"/>
      <c r="HH17" s="191"/>
      <c r="HI17" s="191"/>
      <c r="HJ17" s="191"/>
      <c r="HK17" s="191"/>
      <c r="HL17" s="191"/>
      <c r="HM17" s="191"/>
      <c r="HN17" s="191"/>
      <c r="HO17" s="191"/>
      <c r="HP17" s="191"/>
      <c r="HQ17" s="191"/>
      <c r="HR17" s="191"/>
      <c r="HS17" s="191"/>
      <c r="HT17" s="191"/>
      <c r="HU17" s="191"/>
      <c r="HV17" s="191"/>
      <c r="HW17" s="191"/>
      <c r="HX17" s="191"/>
      <c r="HY17" s="191"/>
      <c r="HZ17" s="191"/>
      <c r="IA17" s="191"/>
      <c r="IB17" s="191"/>
      <c r="IC17" s="191"/>
      <c r="ID17" s="191"/>
      <c r="IE17" s="191"/>
      <c r="IF17" s="191"/>
      <c r="IG17" s="191"/>
      <c r="IH17" s="191"/>
      <c r="II17" s="191"/>
      <c r="IJ17" s="191"/>
      <c r="IK17" s="191"/>
      <c r="IL17" s="191"/>
      <c r="IM17" s="191"/>
      <c r="IN17" s="191"/>
      <c r="IO17" s="191"/>
      <c r="IP17" s="191"/>
      <c r="IQ17" s="191"/>
      <c r="IR17" s="191"/>
      <c r="IS17" s="191"/>
      <c r="IT17" s="191"/>
      <c r="IU17" s="191"/>
      <c r="IV17" s="191"/>
    </row>
    <row r="18" spans="1:256" s="195" customFormat="1" ht="12.75">
      <c r="A18" s="212" t="s">
        <v>191</v>
      </c>
      <c r="B18" s="213" t="s">
        <v>192</v>
      </c>
      <c r="C18" s="213"/>
      <c r="D18" s="213"/>
      <c r="E18" s="214"/>
      <c r="F18" s="215"/>
      <c r="G18" s="191"/>
      <c r="H18" s="191"/>
      <c r="I18" s="191"/>
      <c r="J18" s="191"/>
      <c r="K18" s="191"/>
      <c r="L18" s="191"/>
      <c r="M18" s="191"/>
      <c r="N18" s="191"/>
      <c r="O18" s="191"/>
      <c r="P18" s="191"/>
      <c r="Q18" s="191"/>
      <c r="R18" s="191"/>
      <c r="S18" s="191"/>
      <c r="T18" s="200"/>
      <c r="U18" s="200"/>
      <c r="V18" s="191"/>
      <c r="W18" s="191"/>
      <c r="X18" s="191"/>
      <c r="Y18" s="191"/>
      <c r="Z18" s="191"/>
      <c r="AA18" s="191"/>
      <c r="AB18" s="191"/>
      <c r="AC18" s="191"/>
      <c r="AD18" s="191"/>
      <c r="AE18" s="191"/>
      <c r="AF18" s="191"/>
      <c r="AG18" s="191"/>
      <c r="AH18" s="191"/>
      <c r="AI18" s="191"/>
      <c r="AJ18" s="191"/>
      <c r="AK18" s="191"/>
      <c r="AL18" s="191"/>
      <c r="AM18" s="191"/>
      <c r="AN18" s="191"/>
      <c r="AO18" s="191"/>
      <c r="AP18" s="191"/>
      <c r="AQ18" s="191"/>
      <c r="AR18" s="191"/>
      <c r="AS18" s="191"/>
      <c r="AT18" s="191"/>
      <c r="AU18" s="191"/>
      <c r="AV18" s="191"/>
      <c r="AW18" s="191"/>
      <c r="AX18" s="191"/>
      <c r="AY18" s="191"/>
      <c r="AZ18" s="191"/>
      <c r="BA18" s="191"/>
      <c r="BB18" s="191"/>
      <c r="BC18" s="191"/>
      <c r="BD18" s="191"/>
      <c r="BE18" s="191"/>
      <c r="BF18" s="191"/>
      <c r="BG18" s="191"/>
      <c r="BH18" s="191"/>
      <c r="BI18" s="191"/>
      <c r="BJ18" s="191"/>
      <c r="BK18" s="191"/>
      <c r="BL18" s="191"/>
      <c r="BM18" s="191"/>
      <c r="BN18" s="191"/>
      <c r="BO18" s="191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  <c r="CW18" s="191"/>
      <c r="CX18" s="191"/>
      <c r="CY18" s="191"/>
      <c r="CZ18" s="191"/>
      <c r="DA18" s="191"/>
      <c r="DB18" s="191"/>
      <c r="DC18" s="191"/>
      <c r="DD18" s="191"/>
      <c r="DE18" s="191"/>
      <c r="DF18" s="191"/>
      <c r="DG18" s="191"/>
      <c r="DH18" s="191"/>
      <c r="DI18" s="191"/>
      <c r="DJ18" s="191"/>
      <c r="DK18" s="191"/>
      <c r="DL18" s="191"/>
      <c r="DM18" s="191"/>
      <c r="DN18" s="191"/>
      <c r="DO18" s="191"/>
      <c r="DP18" s="191"/>
      <c r="DQ18" s="191"/>
      <c r="DR18" s="191"/>
      <c r="DS18" s="191"/>
      <c r="DT18" s="191"/>
      <c r="DU18" s="191"/>
      <c r="DV18" s="191"/>
      <c r="DW18" s="191"/>
      <c r="DX18" s="191"/>
      <c r="DY18" s="191"/>
      <c r="DZ18" s="191"/>
      <c r="EA18" s="191"/>
      <c r="EB18" s="191"/>
      <c r="EC18" s="191"/>
      <c r="ED18" s="191"/>
      <c r="EE18" s="191"/>
      <c r="EF18" s="191"/>
      <c r="EG18" s="191"/>
      <c r="EH18" s="191"/>
      <c r="EI18" s="191"/>
      <c r="EJ18" s="191"/>
      <c r="EK18" s="191"/>
      <c r="EL18" s="191"/>
      <c r="EM18" s="191"/>
      <c r="EN18" s="191"/>
      <c r="EO18" s="191"/>
      <c r="EP18" s="191"/>
      <c r="EQ18" s="191"/>
      <c r="ER18" s="191"/>
      <c r="ES18" s="191"/>
      <c r="ET18" s="191"/>
      <c r="EU18" s="191"/>
      <c r="EV18" s="191"/>
      <c r="EW18" s="191"/>
      <c r="EX18" s="191"/>
      <c r="EY18" s="191"/>
      <c r="EZ18" s="191"/>
      <c r="FA18" s="191"/>
      <c r="FB18" s="191"/>
      <c r="FC18" s="191"/>
      <c r="FD18" s="191"/>
      <c r="FE18" s="191"/>
      <c r="FF18" s="191"/>
      <c r="FG18" s="191"/>
      <c r="FH18" s="191"/>
      <c r="FI18" s="191"/>
      <c r="FJ18" s="191"/>
      <c r="FK18" s="191"/>
      <c r="FL18" s="191"/>
      <c r="FM18" s="191"/>
      <c r="FN18" s="191"/>
      <c r="FO18" s="191"/>
      <c r="FP18" s="191"/>
      <c r="FQ18" s="191"/>
      <c r="FR18" s="191"/>
      <c r="FS18" s="191"/>
      <c r="FT18" s="191"/>
      <c r="FU18" s="191"/>
      <c r="FV18" s="191"/>
      <c r="FW18" s="191"/>
      <c r="FX18" s="191"/>
      <c r="FY18" s="191"/>
      <c r="FZ18" s="191"/>
      <c r="GA18" s="191"/>
      <c r="GB18" s="191"/>
      <c r="GC18" s="191"/>
      <c r="GD18" s="191"/>
      <c r="GE18" s="191"/>
      <c r="GF18" s="191"/>
      <c r="GG18" s="191"/>
      <c r="GH18" s="191"/>
      <c r="GI18" s="191"/>
      <c r="GJ18" s="191"/>
      <c r="GK18" s="191"/>
      <c r="GL18" s="191"/>
      <c r="GM18" s="191"/>
      <c r="GN18" s="191"/>
      <c r="GO18" s="191"/>
      <c r="GP18" s="191"/>
      <c r="GQ18" s="191"/>
      <c r="GR18" s="191"/>
      <c r="GS18" s="191"/>
      <c r="GT18" s="191"/>
      <c r="GU18" s="191"/>
      <c r="GV18" s="191"/>
      <c r="GW18" s="191"/>
      <c r="GX18" s="191"/>
      <c r="GY18" s="191"/>
      <c r="GZ18" s="191"/>
      <c r="HA18" s="191"/>
      <c r="HB18" s="191"/>
      <c r="HC18" s="191"/>
      <c r="HD18" s="191"/>
      <c r="HE18" s="191"/>
      <c r="HF18" s="191"/>
      <c r="HG18" s="191"/>
      <c r="HH18" s="191"/>
      <c r="HI18" s="191"/>
      <c r="HJ18" s="191"/>
      <c r="HK18" s="191"/>
      <c r="HL18" s="191"/>
      <c r="HM18" s="191"/>
      <c r="HN18" s="191"/>
      <c r="HO18" s="191"/>
      <c r="HP18" s="191"/>
      <c r="HQ18" s="191"/>
      <c r="HR18" s="191"/>
      <c r="HS18" s="191"/>
      <c r="HT18" s="191"/>
      <c r="HU18" s="191"/>
      <c r="HV18" s="191"/>
      <c r="HW18" s="191"/>
      <c r="HX18" s="191"/>
      <c r="HY18" s="191"/>
      <c r="HZ18" s="191"/>
      <c r="IA18" s="191"/>
      <c r="IB18" s="191"/>
      <c r="IC18" s="191"/>
      <c r="ID18" s="191"/>
      <c r="IE18" s="191"/>
      <c r="IF18" s="191"/>
      <c r="IG18" s="191"/>
      <c r="IH18" s="191"/>
      <c r="II18" s="191"/>
      <c r="IJ18" s="191"/>
      <c r="IK18" s="191"/>
      <c r="IL18" s="191"/>
      <c r="IM18" s="191"/>
      <c r="IN18" s="191"/>
      <c r="IO18" s="191"/>
      <c r="IP18" s="191"/>
      <c r="IQ18" s="191"/>
      <c r="IR18" s="191"/>
      <c r="IS18" s="191"/>
      <c r="IT18" s="191"/>
      <c r="IU18" s="191"/>
      <c r="IV18" s="191"/>
    </row>
    <row r="19" spans="1:256" s="195" customFormat="1" ht="12.75">
      <c r="A19" s="224" t="s">
        <v>193</v>
      </c>
      <c r="B19" s="225" t="s">
        <v>194</v>
      </c>
      <c r="C19" s="225"/>
      <c r="D19" s="225"/>
      <c r="E19" s="226"/>
      <c r="F19" s="227"/>
      <c r="G19" s="191"/>
      <c r="H19" s="191"/>
      <c r="I19" s="191"/>
      <c r="J19" s="191"/>
      <c r="K19" s="191"/>
      <c r="L19" s="191"/>
      <c r="M19" s="191"/>
      <c r="N19" s="191"/>
      <c r="O19" s="191"/>
      <c r="P19" s="191"/>
      <c r="Q19" s="191"/>
      <c r="R19" s="191"/>
      <c r="S19" s="191"/>
      <c r="T19" s="200"/>
      <c r="U19" s="200"/>
      <c r="V19" s="191"/>
      <c r="W19" s="191"/>
      <c r="X19" s="191"/>
      <c r="Y19" s="191"/>
      <c r="Z19" s="191"/>
      <c r="AA19" s="191"/>
      <c r="AB19" s="191"/>
      <c r="AC19" s="191"/>
      <c r="AD19" s="191"/>
      <c r="AE19" s="191"/>
      <c r="AF19" s="191"/>
      <c r="AG19" s="191"/>
      <c r="AH19" s="191"/>
      <c r="AI19" s="191"/>
      <c r="AJ19" s="191"/>
      <c r="AK19" s="191"/>
      <c r="AL19" s="191"/>
      <c r="AM19" s="191"/>
      <c r="AN19" s="191"/>
      <c r="AO19" s="191"/>
      <c r="AP19" s="191"/>
      <c r="AQ19" s="191"/>
      <c r="AR19" s="191"/>
      <c r="AS19" s="191"/>
      <c r="AT19" s="191"/>
      <c r="AU19" s="191"/>
      <c r="AV19" s="191"/>
      <c r="AW19" s="191"/>
      <c r="AX19" s="191"/>
      <c r="AY19" s="191"/>
      <c r="AZ19" s="191"/>
      <c r="BA19" s="191"/>
      <c r="BB19" s="191"/>
      <c r="BC19" s="191"/>
      <c r="BD19" s="191"/>
      <c r="BE19" s="191"/>
      <c r="BF19" s="191"/>
      <c r="BG19" s="191"/>
      <c r="BH19" s="191"/>
      <c r="BI19" s="191"/>
      <c r="BJ19" s="191"/>
      <c r="BK19" s="191"/>
      <c r="BL19" s="191"/>
      <c r="BM19" s="191"/>
      <c r="BN19" s="191"/>
      <c r="BO19" s="191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  <c r="CW19" s="191"/>
      <c r="CX19" s="191"/>
      <c r="CY19" s="191"/>
      <c r="CZ19" s="191"/>
      <c r="DA19" s="191"/>
      <c r="DB19" s="191"/>
      <c r="DC19" s="191"/>
      <c r="DD19" s="191"/>
      <c r="DE19" s="191"/>
      <c r="DF19" s="191"/>
      <c r="DG19" s="191"/>
      <c r="DH19" s="191"/>
      <c r="DI19" s="191"/>
      <c r="DJ19" s="191"/>
      <c r="DK19" s="191"/>
      <c r="DL19" s="191"/>
      <c r="DM19" s="191"/>
      <c r="DN19" s="191"/>
      <c r="DO19" s="191"/>
      <c r="DP19" s="191"/>
      <c r="DQ19" s="191"/>
      <c r="DR19" s="191"/>
      <c r="DS19" s="191"/>
      <c r="DT19" s="191"/>
      <c r="DU19" s="191"/>
      <c r="DV19" s="191"/>
      <c r="DW19" s="191"/>
      <c r="DX19" s="191"/>
      <c r="DY19" s="191"/>
      <c r="DZ19" s="191"/>
      <c r="EA19" s="191"/>
      <c r="EB19" s="191"/>
      <c r="EC19" s="191"/>
      <c r="ED19" s="191"/>
      <c r="EE19" s="191"/>
      <c r="EF19" s="191"/>
      <c r="EG19" s="191"/>
      <c r="EH19" s="191"/>
      <c r="EI19" s="191"/>
      <c r="EJ19" s="191"/>
      <c r="EK19" s="191"/>
      <c r="EL19" s="191"/>
      <c r="EM19" s="191"/>
      <c r="EN19" s="191"/>
      <c r="EO19" s="191"/>
      <c r="EP19" s="191"/>
      <c r="EQ19" s="191"/>
      <c r="ER19" s="191"/>
      <c r="ES19" s="191"/>
      <c r="ET19" s="191"/>
      <c r="EU19" s="191"/>
      <c r="EV19" s="191"/>
      <c r="EW19" s="191"/>
      <c r="EX19" s="191"/>
      <c r="EY19" s="191"/>
      <c r="EZ19" s="191"/>
      <c r="FA19" s="191"/>
      <c r="FB19" s="191"/>
      <c r="FC19" s="191"/>
      <c r="FD19" s="191"/>
      <c r="FE19" s="191"/>
      <c r="FF19" s="191"/>
      <c r="FG19" s="191"/>
      <c r="FH19" s="191"/>
      <c r="FI19" s="191"/>
      <c r="FJ19" s="191"/>
      <c r="FK19" s="191"/>
      <c r="FL19" s="191"/>
      <c r="FM19" s="191"/>
      <c r="FN19" s="191"/>
      <c r="FO19" s="191"/>
      <c r="FP19" s="191"/>
      <c r="FQ19" s="191"/>
      <c r="FR19" s="191"/>
      <c r="FS19" s="191"/>
      <c r="FT19" s="191"/>
      <c r="FU19" s="191"/>
      <c r="FV19" s="191"/>
      <c r="FW19" s="191"/>
      <c r="FX19" s="191"/>
      <c r="FY19" s="191"/>
      <c r="FZ19" s="191"/>
      <c r="GA19" s="191"/>
      <c r="GB19" s="191"/>
      <c r="GC19" s="191"/>
      <c r="GD19" s="191"/>
      <c r="GE19" s="191"/>
      <c r="GF19" s="191"/>
      <c r="GG19" s="191"/>
      <c r="GH19" s="191"/>
      <c r="GI19" s="191"/>
      <c r="GJ19" s="191"/>
      <c r="GK19" s="191"/>
      <c r="GL19" s="191"/>
      <c r="GM19" s="191"/>
      <c r="GN19" s="191"/>
      <c r="GO19" s="191"/>
      <c r="GP19" s="191"/>
      <c r="GQ19" s="191"/>
      <c r="GR19" s="191"/>
      <c r="GS19" s="191"/>
      <c r="GT19" s="191"/>
      <c r="GU19" s="191"/>
      <c r="GV19" s="191"/>
      <c r="GW19" s="191"/>
      <c r="GX19" s="191"/>
      <c r="GY19" s="191"/>
      <c r="GZ19" s="191"/>
      <c r="HA19" s="191"/>
      <c r="HB19" s="191"/>
      <c r="HC19" s="191"/>
      <c r="HD19" s="191"/>
      <c r="HE19" s="191"/>
      <c r="HF19" s="191"/>
      <c r="HG19" s="191"/>
      <c r="HH19" s="191"/>
      <c r="HI19" s="191"/>
      <c r="HJ19" s="191"/>
      <c r="HK19" s="191"/>
      <c r="HL19" s="191"/>
      <c r="HM19" s="191"/>
      <c r="HN19" s="191"/>
      <c r="HO19" s="191"/>
      <c r="HP19" s="191"/>
      <c r="HQ19" s="191"/>
      <c r="HR19" s="191"/>
      <c r="HS19" s="191"/>
      <c r="HT19" s="191"/>
      <c r="HU19" s="191"/>
      <c r="HV19" s="191"/>
      <c r="HW19" s="191"/>
      <c r="HX19" s="191"/>
      <c r="HY19" s="191"/>
      <c r="HZ19" s="191"/>
      <c r="IA19" s="191"/>
      <c r="IB19" s="191"/>
      <c r="IC19" s="191"/>
      <c r="ID19" s="191"/>
      <c r="IE19" s="191"/>
      <c r="IF19" s="191"/>
      <c r="IG19" s="191"/>
      <c r="IH19" s="191"/>
      <c r="II19" s="191"/>
      <c r="IJ19" s="191"/>
      <c r="IK19" s="191"/>
      <c r="IL19" s="191"/>
      <c r="IM19" s="191"/>
      <c r="IN19" s="191"/>
      <c r="IO19" s="191"/>
      <c r="IP19" s="191"/>
      <c r="IQ19" s="191"/>
      <c r="IR19" s="191"/>
      <c r="IS19" s="191"/>
      <c r="IT19" s="191"/>
      <c r="IU19" s="191"/>
      <c r="IV19" s="191"/>
    </row>
    <row r="20" spans="1:256" s="195" customFormat="1" ht="12">
      <c r="A20" s="228"/>
      <c r="B20" s="202"/>
      <c r="C20" s="202"/>
      <c r="D20" s="202"/>
      <c r="E20" s="191"/>
      <c r="F20" s="191"/>
      <c r="G20" s="191"/>
      <c r="H20" s="191"/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200"/>
      <c r="U20" s="200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1"/>
      <c r="BT20" s="191"/>
      <c r="BU20" s="191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  <c r="CW20" s="191"/>
      <c r="CX20" s="191"/>
      <c r="CY20" s="191"/>
      <c r="CZ20" s="191"/>
      <c r="DA20" s="191"/>
      <c r="DB20" s="191"/>
      <c r="DC20" s="191"/>
      <c r="DD20" s="191"/>
      <c r="DE20" s="191"/>
      <c r="DF20" s="191"/>
      <c r="DG20" s="191"/>
      <c r="DH20" s="191"/>
      <c r="DI20" s="191"/>
      <c r="DJ20" s="191"/>
      <c r="DK20" s="191"/>
      <c r="DL20" s="191"/>
      <c r="DM20" s="191"/>
      <c r="DN20" s="191"/>
      <c r="DO20" s="191"/>
      <c r="DP20" s="191"/>
      <c r="DQ20" s="191"/>
      <c r="DR20" s="191"/>
      <c r="DS20" s="191"/>
      <c r="DT20" s="191"/>
      <c r="DU20" s="191"/>
      <c r="DV20" s="191"/>
      <c r="DW20" s="191"/>
      <c r="DX20" s="191"/>
      <c r="DY20" s="191"/>
      <c r="DZ20" s="191"/>
      <c r="EA20" s="191"/>
      <c r="EB20" s="191"/>
      <c r="EC20" s="191"/>
      <c r="ED20" s="191"/>
      <c r="EE20" s="191"/>
      <c r="EF20" s="191"/>
      <c r="EG20" s="191"/>
      <c r="EH20" s="191"/>
      <c r="EI20" s="191"/>
      <c r="EJ20" s="191"/>
      <c r="EK20" s="191"/>
      <c r="EL20" s="191"/>
      <c r="EM20" s="191"/>
      <c r="EN20" s="191"/>
      <c r="EO20" s="191"/>
      <c r="EP20" s="191"/>
      <c r="EQ20" s="191"/>
      <c r="ER20" s="191"/>
      <c r="ES20" s="191"/>
      <c r="ET20" s="191"/>
      <c r="EU20" s="191"/>
      <c r="EV20" s="191"/>
      <c r="EW20" s="191"/>
      <c r="EX20" s="191"/>
      <c r="EY20" s="191"/>
      <c r="EZ20" s="191"/>
      <c r="FA20" s="191"/>
      <c r="FB20" s="191"/>
      <c r="FC20" s="191"/>
      <c r="FD20" s="191"/>
      <c r="FE20" s="191"/>
      <c r="FF20" s="191"/>
      <c r="FG20" s="191"/>
      <c r="FH20" s="191"/>
      <c r="FI20" s="191"/>
      <c r="FJ20" s="191"/>
      <c r="FK20" s="191"/>
      <c r="FL20" s="191"/>
      <c r="FM20" s="191"/>
      <c r="FN20" s="191"/>
      <c r="FO20" s="191"/>
      <c r="FP20" s="191"/>
      <c r="FQ20" s="191"/>
      <c r="FR20" s="191"/>
      <c r="FS20" s="191"/>
      <c r="FT20" s="191"/>
      <c r="FU20" s="191"/>
      <c r="FV20" s="191"/>
      <c r="FW20" s="191"/>
      <c r="FX20" s="191"/>
      <c r="FY20" s="191"/>
      <c r="FZ20" s="191"/>
      <c r="GA20" s="191"/>
      <c r="GB20" s="191"/>
      <c r="GC20" s="191"/>
      <c r="GD20" s="191"/>
      <c r="GE20" s="191"/>
      <c r="GF20" s="191"/>
      <c r="GG20" s="191"/>
      <c r="GH20" s="191"/>
      <c r="GI20" s="191"/>
      <c r="GJ20" s="191"/>
      <c r="GK20" s="191"/>
      <c r="GL20" s="191"/>
      <c r="GM20" s="191"/>
      <c r="GN20" s="191"/>
      <c r="GO20" s="191"/>
      <c r="GP20" s="191"/>
      <c r="GQ20" s="191"/>
      <c r="GR20" s="191"/>
      <c r="GS20" s="191"/>
      <c r="GT20" s="191"/>
      <c r="GU20" s="191"/>
      <c r="GV20" s="191"/>
      <c r="GW20" s="191"/>
      <c r="GX20" s="191"/>
      <c r="GY20" s="191"/>
      <c r="GZ20" s="191"/>
      <c r="HA20" s="191"/>
      <c r="HB20" s="191"/>
      <c r="HC20" s="191"/>
      <c r="HD20" s="191"/>
      <c r="HE20" s="191"/>
      <c r="HF20" s="191"/>
      <c r="HG20" s="191"/>
      <c r="HH20" s="191"/>
      <c r="HI20" s="191"/>
      <c r="HJ20" s="191"/>
      <c r="HK20" s="191"/>
      <c r="HL20" s="191"/>
      <c r="HM20" s="191"/>
      <c r="HN20" s="191"/>
      <c r="HO20" s="191"/>
      <c r="HP20" s="191"/>
      <c r="HQ20" s="191"/>
      <c r="HR20" s="191"/>
      <c r="HS20" s="191"/>
      <c r="HT20" s="191"/>
      <c r="HU20" s="191"/>
      <c r="HV20" s="191"/>
      <c r="HW20" s="191"/>
      <c r="HX20" s="191"/>
      <c r="HY20" s="191"/>
      <c r="HZ20" s="191"/>
      <c r="IA20" s="191"/>
      <c r="IB20" s="191"/>
      <c r="IC20" s="191"/>
      <c r="ID20" s="191"/>
      <c r="IE20" s="191"/>
      <c r="IF20" s="191"/>
      <c r="IG20" s="191"/>
      <c r="IH20" s="191"/>
      <c r="II20" s="191"/>
      <c r="IJ20" s="191"/>
      <c r="IK20" s="191"/>
      <c r="IL20" s="191"/>
      <c r="IM20" s="191"/>
      <c r="IN20" s="191"/>
      <c r="IO20" s="191"/>
      <c r="IP20" s="191"/>
      <c r="IQ20" s="191"/>
      <c r="IR20" s="191"/>
      <c r="IS20" s="191"/>
      <c r="IT20" s="191"/>
      <c r="IU20" s="191"/>
      <c r="IV20" s="191"/>
    </row>
    <row r="21" spans="1:256" s="195" customFormat="1" ht="12.75">
      <c r="A21" s="229" t="s">
        <v>3</v>
      </c>
      <c r="B21" s="229" t="s">
        <v>3</v>
      </c>
      <c r="C21" s="230" t="s">
        <v>39</v>
      </c>
      <c r="D21" s="229" t="s">
        <v>3</v>
      </c>
      <c r="E21" s="230" t="s">
        <v>39</v>
      </c>
      <c r="F21" s="230" t="s">
        <v>39</v>
      </c>
      <c r="G21" s="230" t="s">
        <v>39</v>
      </c>
      <c r="H21" s="230" t="s">
        <v>39</v>
      </c>
      <c r="I21" s="230" t="s">
        <v>39</v>
      </c>
      <c r="J21" s="230" t="s">
        <v>39</v>
      </c>
      <c r="K21" s="229" t="s">
        <v>3</v>
      </c>
      <c r="L21" s="229" t="s">
        <v>3</v>
      </c>
      <c r="M21" s="229" t="s">
        <v>3</v>
      </c>
      <c r="N21" s="229" t="s">
        <v>3</v>
      </c>
      <c r="O21" s="229" t="s">
        <v>3</v>
      </c>
      <c r="P21" s="229" t="s">
        <v>3</v>
      </c>
      <c r="Q21" s="231"/>
      <c r="R21" s="231"/>
      <c r="S21" s="23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  <c r="CW21" s="191"/>
      <c r="CX21" s="191"/>
      <c r="CY21" s="191"/>
      <c r="CZ21" s="191"/>
      <c r="DA21" s="191"/>
      <c r="DB21" s="191"/>
      <c r="DC21" s="191"/>
      <c r="DD21" s="191"/>
      <c r="DE21" s="191"/>
      <c r="DF21" s="191"/>
      <c r="DG21" s="191"/>
      <c r="DH21" s="191"/>
      <c r="DI21" s="191"/>
      <c r="DJ21" s="191"/>
      <c r="DK21" s="191"/>
      <c r="DL21" s="191"/>
      <c r="DM21" s="191"/>
      <c r="DN21" s="191"/>
      <c r="DO21" s="191"/>
      <c r="DP21" s="191"/>
      <c r="DQ21" s="191"/>
      <c r="DR21" s="191"/>
      <c r="DS21" s="191"/>
      <c r="DT21" s="191"/>
      <c r="DU21" s="191"/>
      <c r="DV21" s="191"/>
      <c r="DW21" s="191"/>
      <c r="DX21" s="191"/>
      <c r="DY21" s="191"/>
      <c r="DZ21" s="191"/>
      <c r="EA21" s="191"/>
      <c r="EB21" s="191"/>
      <c r="EC21" s="191"/>
      <c r="ED21" s="191"/>
      <c r="EE21" s="191"/>
      <c r="EF21" s="191"/>
      <c r="EG21" s="191"/>
      <c r="EH21" s="191"/>
      <c r="EI21" s="191"/>
      <c r="EJ21" s="191"/>
      <c r="EK21" s="191"/>
      <c r="EL21" s="191"/>
      <c r="EM21" s="191"/>
      <c r="EN21" s="191"/>
      <c r="EO21" s="191"/>
      <c r="EP21" s="191"/>
      <c r="EQ21" s="191"/>
      <c r="ER21" s="191"/>
      <c r="ES21" s="191"/>
      <c r="ET21" s="191"/>
      <c r="EU21" s="191"/>
      <c r="EV21" s="191"/>
      <c r="EW21" s="191"/>
      <c r="EX21" s="191"/>
      <c r="EY21" s="191"/>
      <c r="EZ21" s="191"/>
      <c r="FA21" s="191"/>
      <c r="FB21" s="191"/>
      <c r="FC21" s="191"/>
      <c r="FD21" s="191"/>
      <c r="FE21" s="191"/>
      <c r="FF21" s="191"/>
      <c r="FG21" s="191"/>
      <c r="FH21" s="191"/>
      <c r="FI21" s="191"/>
      <c r="FJ21" s="191"/>
      <c r="FK21" s="191"/>
      <c r="FL21" s="191"/>
      <c r="FM21" s="191"/>
      <c r="FN21" s="191"/>
      <c r="FO21" s="191"/>
      <c r="FP21" s="191"/>
      <c r="FQ21" s="191"/>
      <c r="FR21" s="191"/>
      <c r="FS21" s="191"/>
      <c r="FT21" s="191"/>
      <c r="FU21" s="191"/>
      <c r="FV21" s="191"/>
      <c r="FW21" s="191"/>
      <c r="FX21" s="191"/>
      <c r="FY21" s="191"/>
      <c r="FZ21" s="191"/>
      <c r="GA21" s="191"/>
      <c r="GB21" s="191"/>
      <c r="GC21" s="191"/>
      <c r="GD21" s="191"/>
      <c r="GE21" s="191"/>
      <c r="GF21" s="191"/>
      <c r="GG21" s="191"/>
      <c r="GH21" s="191"/>
      <c r="GI21" s="191"/>
      <c r="GJ21" s="191"/>
      <c r="GK21" s="191"/>
      <c r="GL21" s="191"/>
      <c r="GM21" s="191"/>
      <c r="GN21" s="191"/>
      <c r="GO21" s="191"/>
      <c r="GP21" s="191"/>
      <c r="GQ21" s="191"/>
      <c r="GR21" s="191"/>
      <c r="GS21" s="191"/>
      <c r="GT21" s="191"/>
      <c r="GU21" s="191"/>
      <c r="GV21" s="191"/>
      <c r="GW21" s="191"/>
      <c r="GX21" s="191"/>
      <c r="GY21" s="191"/>
      <c r="GZ21" s="191"/>
      <c r="HA21" s="191"/>
      <c r="HB21" s="191"/>
      <c r="HC21" s="191"/>
      <c r="HD21" s="191"/>
      <c r="HE21" s="191"/>
      <c r="HF21" s="191"/>
      <c r="HG21" s="191"/>
      <c r="HH21" s="191"/>
      <c r="HI21" s="191"/>
      <c r="HJ21" s="191"/>
      <c r="HK21" s="191"/>
      <c r="HL21" s="191"/>
      <c r="HM21" s="191"/>
      <c r="HN21" s="191"/>
      <c r="HO21" s="191"/>
      <c r="HP21" s="191"/>
      <c r="HQ21" s="191"/>
      <c r="HR21" s="191"/>
      <c r="HS21" s="191"/>
      <c r="HT21" s="191"/>
      <c r="HU21" s="191"/>
      <c r="HV21" s="191"/>
      <c r="HW21" s="191"/>
      <c r="HX21" s="191"/>
      <c r="HY21" s="191"/>
      <c r="HZ21" s="191"/>
      <c r="IA21" s="191"/>
      <c r="IB21" s="191"/>
      <c r="IC21" s="191"/>
      <c r="ID21" s="191"/>
      <c r="IE21" s="191"/>
      <c r="IF21" s="191"/>
      <c r="IG21" s="191"/>
      <c r="IH21" s="191"/>
      <c r="II21" s="191"/>
      <c r="IJ21" s="191"/>
      <c r="IK21" s="191"/>
      <c r="IL21" s="191"/>
      <c r="IM21" s="191"/>
      <c r="IN21" s="191"/>
      <c r="IO21" s="191"/>
      <c r="IP21" s="191"/>
      <c r="IQ21" s="191"/>
      <c r="IR21" s="191"/>
      <c r="IS21" s="191"/>
      <c r="IT21" s="191"/>
      <c r="IU21" s="191"/>
      <c r="IV21" s="191"/>
    </row>
    <row r="22" spans="1:256" s="233" customFormat="1" ht="12.75">
      <c r="A22" s="232" t="s">
        <v>150</v>
      </c>
      <c r="B22" s="232" t="s">
        <v>156</v>
      </c>
      <c r="C22" s="232" t="s">
        <v>5</v>
      </c>
      <c r="D22" s="232" t="s">
        <v>162</v>
      </c>
      <c r="E22" s="232" t="s">
        <v>165</v>
      </c>
      <c r="F22" s="232" t="s">
        <v>169</v>
      </c>
      <c r="G22" s="232" t="s">
        <v>172</v>
      </c>
      <c r="H22" s="232" t="s">
        <v>176</v>
      </c>
      <c r="I22" s="232" t="s">
        <v>178</v>
      </c>
      <c r="J22" s="232" t="s">
        <v>180</v>
      </c>
      <c r="K22" s="232" t="s">
        <v>182</v>
      </c>
      <c r="L22" s="232" t="s">
        <v>185</v>
      </c>
      <c r="M22" s="232" t="s">
        <v>187</v>
      </c>
      <c r="N22" s="232" t="s">
        <v>189</v>
      </c>
      <c r="O22" s="232" t="s">
        <v>191</v>
      </c>
      <c r="P22" s="232" t="s">
        <v>193</v>
      </c>
      <c r="Q22" s="231"/>
      <c r="R22" s="231"/>
      <c r="S22" s="23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  <c r="CW22" s="191"/>
      <c r="CX22" s="191"/>
      <c r="CY22" s="191"/>
      <c r="CZ22" s="191"/>
      <c r="DA22" s="191"/>
      <c r="DB22" s="191"/>
      <c r="DC22" s="191"/>
      <c r="DD22" s="191"/>
      <c r="DE22" s="191"/>
      <c r="DF22" s="191"/>
      <c r="DG22" s="191"/>
      <c r="DH22" s="191"/>
      <c r="DI22" s="191"/>
      <c r="DJ22" s="191"/>
      <c r="DK22" s="191"/>
      <c r="DL22" s="191"/>
      <c r="DM22" s="191"/>
      <c r="DN22" s="191"/>
      <c r="DO22" s="191"/>
      <c r="DP22" s="191"/>
      <c r="DQ22" s="191"/>
      <c r="DR22" s="191"/>
      <c r="DS22" s="191"/>
      <c r="DT22" s="191"/>
      <c r="DU22" s="191"/>
      <c r="DV22" s="191"/>
      <c r="DW22" s="191"/>
      <c r="DX22" s="191"/>
      <c r="DY22" s="191"/>
      <c r="DZ22" s="191"/>
      <c r="EA22" s="191"/>
      <c r="EB22" s="191"/>
      <c r="EC22" s="191"/>
      <c r="ED22" s="191"/>
      <c r="EE22" s="191"/>
      <c r="EF22" s="191"/>
      <c r="EG22" s="191"/>
      <c r="EH22" s="191"/>
      <c r="EI22" s="191"/>
      <c r="EJ22" s="191"/>
      <c r="EK22" s="191"/>
      <c r="EL22" s="191"/>
      <c r="EM22" s="191"/>
      <c r="EN22" s="191"/>
      <c r="EO22" s="191"/>
      <c r="EP22" s="191"/>
      <c r="EQ22" s="191"/>
      <c r="ER22" s="191"/>
      <c r="ES22" s="191"/>
      <c r="ET22" s="191"/>
      <c r="EU22" s="191"/>
      <c r="EV22" s="191"/>
      <c r="EW22" s="191"/>
      <c r="EX22" s="191"/>
      <c r="EY22" s="191"/>
      <c r="EZ22" s="191"/>
      <c r="FA22" s="191"/>
      <c r="FB22" s="191"/>
      <c r="FC22" s="191"/>
      <c r="FD22" s="191"/>
      <c r="FE22" s="191"/>
      <c r="FF22" s="191"/>
      <c r="FG22" s="191"/>
      <c r="FH22" s="191"/>
      <c r="FI22" s="191"/>
      <c r="FJ22" s="191"/>
      <c r="FK22" s="191"/>
      <c r="FL22" s="191"/>
      <c r="FM22" s="191"/>
      <c r="FN22" s="191"/>
      <c r="FO22" s="191"/>
      <c r="FP22" s="191"/>
      <c r="FQ22" s="191"/>
      <c r="FR22" s="191"/>
      <c r="FS22" s="191"/>
      <c r="FT22" s="191"/>
      <c r="FU22" s="191"/>
      <c r="FV22" s="191"/>
      <c r="FW22" s="191"/>
      <c r="FX22" s="191"/>
      <c r="FY22" s="191"/>
      <c r="FZ22" s="191"/>
      <c r="GA22" s="191"/>
      <c r="GB22" s="191"/>
      <c r="GC22" s="191"/>
      <c r="GD22" s="191"/>
      <c r="GE22" s="191"/>
      <c r="GF22" s="191"/>
      <c r="GG22" s="191"/>
      <c r="GH22" s="191"/>
      <c r="GI22" s="191"/>
      <c r="GJ22" s="191"/>
      <c r="GK22" s="191"/>
      <c r="GL22" s="191"/>
      <c r="GM22" s="191"/>
      <c r="GN22" s="191"/>
      <c r="GO22" s="191"/>
      <c r="GP22" s="191"/>
      <c r="GQ22" s="191"/>
      <c r="GR22" s="191"/>
      <c r="GS22" s="191"/>
      <c r="GT22" s="191"/>
      <c r="GU22" s="191"/>
      <c r="GV22" s="191"/>
      <c r="GW22" s="191"/>
      <c r="GX22" s="191"/>
      <c r="GY22" s="191"/>
      <c r="GZ22" s="191"/>
      <c r="HA22" s="191"/>
      <c r="HB22" s="191"/>
      <c r="HC22" s="191"/>
      <c r="HD22" s="191"/>
      <c r="HE22" s="191"/>
      <c r="HF22" s="191"/>
      <c r="HG22" s="191"/>
      <c r="HH22" s="191"/>
      <c r="HI22" s="191"/>
      <c r="HJ22" s="191"/>
      <c r="HK22" s="191"/>
      <c r="HL22" s="191"/>
      <c r="HM22" s="191"/>
      <c r="HN22" s="191"/>
      <c r="HO22" s="191"/>
      <c r="HP22" s="191"/>
      <c r="HQ22" s="191"/>
      <c r="HR22" s="191"/>
      <c r="HS22" s="191"/>
      <c r="HT22" s="191"/>
      <c r="HU22" s="191"/>
      <c r="HV22" s="191"/>
      <c r="HW22" s="191"/>
      <c r="HX22" s="191"/>
      <c r="HY22" s="191"/>
      <c r="HZ22" s="191"/>
      <c r="IA22" s="191"/>
      <c r="IB22" s="191"/>
      <c r="IC22" s="191"/>
      <c r="ID22" s="191"/>
      <c r="IE22" s="191"/>
      <c r="IF22" s="191"/>
      <c r="IG22" s="191"/>
      <c r="IH22" s="191"/>
      <c r="II22" s="191"/>
      <c r="IJ22" s="191"/>
      <c r="IK22" s="191"/>
      <c r="IL22" s="191"/>
      <c r="IM22" s="191"/>
      <c r="IN22" s="191"/>
      <c r="IO22" s="191"/>
      <c r="IP22" s="191"/>
      <c r="IQ22" s="191"/>
      <c r="IR22" s="191"/>
      <c r="IS22" s="191"/>
      <c r="IT22" s="191"/>
      <c r="IU22" s="191"/>
      <c r="IV22" s="191"/>
    </row>
    <row r="23" spans="1:256" s="195" customFormat="1" ht="28.5">
      <c r="A23" s="234" t="str">
        <f>'[1]Identification'!Q23</f>
        <v>18690155900069</v>
      </c>
      <c r="B23" s="234" t="s">
        <v>195</v>
      </c>
      <c r="C23" s="235" t="s">
        <v>13</v>
      </c>
      <c r="D23" s="235" t="s">
        <v>14</v>
      </c>
      <c r="E23" s="235" t="s">
        <v>196</v>
      </c>
      <c r="F23" s="234">
        <v>84016</v>
      </c>
      <c r="G23" s="235">
        <v>853211</v>
      </c>
      <c r="H23" s="235">
        <v>6327945</v>
      </c>
      <c r="I23" s="235">
        <v>28</v>
      </c>
      <c r="J23" s="235" t="s">
        <v>197</v>
      </c>
      <c r="K23" s="234">
        <v>853332.5109787567</v>
      </c>
      <c r="L23" s="234">
        <v>6328010.670250127</v>
      </c>
      <c r="M23" s="234">
        <v>853230.7516331284</v>
      </c>
      <c r="N23" s="234">
        <v>6327941.519603169</v>
      </c>
      <c r="O23" s="235">
        <v>7</v>
      </c>
      <c r="P23" s="235">
        <v>126</v>
      </c>
      <c r="Q23" s="236"/>
      <c r="R23" s="236"/>
      <c r="S23" s="236"/>
      <c r="T23" s="237"/>
      <c r="U23" s="237"/>
      <c r="V23" s="237"/>
      <c r="W23" s="237"/>
      <c r="X23" s="237"/>
      <c r="Y23" s="237"/>
      <c r="Z23" s="237"/>
      <c r="AA23" s="237"/>
      <c r="AB23" s="237"/>
      <c r="AC23" s="237"/>
      <c r="AD23" s="237"/>
      <c r="AE23" s="237"/>
      <c r="AF23" s="237"/>
      <c r="AG23" s="237"/>
      <c r="AH23" s="237"/>
      <c r="AI23" s="237"/>
      <c r="AJ23" s="237"/>
      <c r="AK23" s="237"/>
      <c r="AL23" s="237"/>
      <c r="AM23" s="237"/>
      <c r="AN23" s="237"/>
      <c r="AO23" s="237"/>
      <c r="AP23" s="237"/>
      <c r="AQ23" s="237"/>
      <c r="AR23" s="237"/>
      <c r="AS23" s="237"/>
      <c r="AT23" s="237"/>
      <c r="AU23" s="237"/>
      <c r="AV23" s="237"/>
      <c r="AW23" s="237"/>
      <c r="AX23" s="237"/>
      <c r="AY23" s="237"/>
      <c r="AZ23" s="237"/>
      <c r="BA23" s="237"/>
      <c r="BB23" s="237"/>
      <c r="BC23" s="237"/>
      <c r="BD23" s="237"/>
      <c r="BE23" s="237"/>
      <c r="BF23" s="237"/>
      <c r="BG23" s="237"/>
      <c r="BH23" s="237"/>
      <c r="BI23" s="237"/>
      <c r="BJ23" s="237"/>
      <c r="BK23" s="237"/>
      <c r="BL23" s="237"/>
      <c r="BM23" s="237"/>
      <c r="BN23" s="237"/>
      <c r="BO23" s="237"/>
      <c r="BP23" s="237"/>
      <c r="BQ23" s="237"/>
      <c r="BR23" s="237"/>
      <c r="BS23" s="237"/>
      <c r="BT23" s="237"/>
      <c r="BU23" s="237"/>
      <c r="BV23" s="237"/>
      <c r="BW23" s="237"/>
      <c r="BX23" s="237"/>
      <c r="BY23" s="237"/>
      <c r="BZ23" s="237"/>
      <c r="CA23" s="237"/>
      <c r="CB23" s="237"/>
      <c r="CC23" s="237"/>
      <c r="CD23" s="237"/>
      <c r="CE23" s="237"/>
      <c r="CF23" s="237"/>
      <c r="CG23" s="237"/>
      <c r="CH23" s="237"/>
      <c r="CI23" s="237"/>
      <c r="CJ23" s="237"/>
      <c r="CK23" s="237"/>
      <c r="CL23" s="237"/>
      <c r="CM23" s="237"/>
      <c r="CN23" s="237"/>
      <c r="CO23" s="237"/>
      <c r="CP23" s="237"/>
      <c r="CQ23" s="237"/>
      <c r="CR23" s="237"/>
      <c r="CS23" s="237"/>
      <c r="CT23" s="237"/>
      <c r="CU23" s="237"/>
      <c r="CV23" s="237"/>
      <c r="CW23" s="237"/>
      <c r="CX23" s="237"/>
      <c r="CY23" s="237"/>
      <c r="CZ23" s="237"/>
      <c r="DA23" s="237"/>
      <c r="DB23" s="237"/>
      <c r="DC23" s="237"/>
      <c r="DD23" s="237"/>
      <c r="DE23" s="237"/>
      <c r="DF23" s="237"/>
      <c r="DG23" s="237"/>
      <c r="DH23" s="237"/>
      <c r="DI23" s="237"/>
      <c r="DJ23" s="237"/>
      <c r="DK23" s="237"/>
      <c r="DL23" s="237"/>
      <c r="DM23" s="237"/>
      <c r="DN23" s="237"/>
      <c r="DO23" s="237"/>
      <c r="DP23" s="237"/>
      <c r="DQ23" s="237"/>
      <c r="DR23" s="237"/>
      <c r="DS23" s="237"/>
      <c r="DT23" s="237"/>
      <c r="DU23" s="237"/>
      <c r="DV23" s="237"/>
      <c r="DW23" s="237"/>
      <c r="DX23" s="237"/>
      <c r="DY23" s="237"/>
      <c r="DZ23" s="237"/>
      <c r="EA23" s="237"/>
      <c r="EB23" s="237"/>
      <c r="EC23" s="237"/>
      <c r="ED23" s="237"/>
      <c r="EE23" s="237"/>
      <c r="EF23" s="237"/>
      <c r="EG23" s="237"/>
      <c r="EH23" s="237"/>
      <c r="EI23" s="237"/>
      <c r="EJ23" s="237"/>
      <c r="EK23" s="237"/>
      <c r="EL23" s="237"/>
      <c r="EM23" s="237"/>
      <c r="EN23" s="237"/>
      <c r="EO23" s="237"/>
      <c r="EP23" s="237"/>
      <c r="EQ23" s="237"/>
      <c r="ER23" s="237"/>
      <c r="ES23" s="237"/>
      <c r="ET23" s="237"/>
      <c r="EU23" s="237"/>
      <c r="EV23" s="237"/>
      <c r="EW23" s="237"/>
      <c r="EX23" s="237"/>
      <c r="EY23" s="237"/>
      <c r="EZ23" s="237"/>
      <c r="FA23" s="237"/>
      <c r="FB23" s="237"/>
      <c r="FC23" s="237"/>
      <c r="FD23" s="237"/>
      <c r="FE23" s="237"/>
      <c r="FF23" s="237"/>
      <c r="FG23" s="237"/>
      <c r="FH23" s="237"/>
      <c r="FI23" s="237"/>
      <c r="FJ23" s="237"/>
      <c r="FK23" s="237"/>
      <c r="FL23" s="237"/>
      <c r="FM23" s="237"/>
      <c r="FN23" s="237"/>
      <c r="FO23" s="237"/>
      <c r="FP23" s="237"/>
      <c r="FQ23" s="237"/>
      <c r="FR23" s="237"/>
      <c r="FS23" s="237"/>
      <c r="FT23" s="237"/>
      <c r="FU23" s="237"/>
      <c r="FV23" s="237"/>
      <c r="FW23" s="237"/>
      <c r="FX23" s="237"/>
      <c r="FY23" s="237"/>
      <c r="FZ23" s="237"/>
      <c r="GA23" s="237"/>
      <c r="GB23" s="237"/>
      <c r="GC23" s="237"/>
      <c r="GD23" s="237"/>
      <c r="GE23" s="237"/>
      <c r="GF23" s="237"/>
      <c r="GG23" s="237"/>
      <c r="GH23" s="237"/>
      <c r="GI23" s="237"/>
      <c r="GJ23" s="237"/>
      <c r="GK23" s="237"/>
      <c r="GL23" s="237"/>
      <c r="GM23" s="237"/>
      <c r="GN23" s="237"/>
      <c r="GO23" s="237"/>
      <c r="GP23" s="237"/>
      <c r="GQ23" s="237"/>
      <c r="GR23" s="237"/>
      <c r="GS23" s="237"/>
      <c r="GT23" s="237"/>
      <c r="GU23" s="237"/>
      <c r="GV23" s="237"/>
      <c r="GW23" s="237"/>
      <c r="GX23" s="237"/>
      <c r="GY23" s="237"/>
      <c r="GZ23" s="237"/>
      <c r="HA23" s="237"/>
      <c r="HB23" s="237"/>
      <c r="HC23" s="237"/>
      <c r="HD23" s="237"/>
      <c r="HE23" s="237"/>
      <c r="HF23" s="237"/>
      <c r="HG23" s="237"/>
      <c r="HH23" s="237"/>
      <c r="HI23" s="237"/>
      <c r="HJ23" s="237"/>
      <c r="HK23" s="237"/>
      <c r="HL23" s="237"/>
      <c r="HM23" s="237"/>
      <c r="HN23" s="237"/>
      <c r="HO23" s="237"/>
      <c r="HP23" s="237"/>
      <c r="HQ23" s="237"/>
      <c r="HR23" s="237"/>
      <c r="HS23" s="237"/>
      <c r="HT23" s="237"/>
      <c r="HU23" s="237"/>
      <c r="HV23" s="237"/>
      <c r="HW23" s="237"/>
      <c r="HX23" s="237"/>
      <c r="HY23" s="237"/>
      <c r="HZ23" s="237"/>
      <c r="IA23" s="237"/>
      <c r="IB23" s="237"/>
      <c r="IC23" s="237"/>
      <c r="ID23" s="237"/>
      <c r="IE23" s="237"/>
      <c r="IF23" s="237"/>
      <c r="IG23" s="237"/>
      <c r="IH23" s="237"/>
      <c r="II23" s="237"/>
      <c r="IJ23" s="237"/>
      <c r="IK23" s="237"/>
      <c r="IL23" s="237"/>
      <c r="IM23" s="237"/>
      <c r="IN23" s="237"/>
      <c r="IO23" s="237"/>
      <c r="IP23" s="237"/>
      <c r="IQ23" s="237"/>
      <c r="IR23" s="237"/>
      <c r="IS23" s="237"/>
      <c r="IT23" s="237"/>
      <c r="IU23" s="237"/>
      <c r="IV23" s="237"/>
    </row>
    <row r="24" spans="1:256" s="195" customFormat="1" ht="14.25">
      <c r="A24" s="230" t="s">
        <v>39</v>
      </c>
      <c r="B24" s="230" t="s">
        <v>198</v>
      </c>
      <c r="C24" s="230" t="s">
        <v>39</v>
      </c>
      <c r="D24" s="229" t="s">
        <v>3</v>
      </c>
      <c r="E24" s="229" t="s">
        <v>3</v>
      </c>
      <c r="F24" s="230" t="s">
        <v>39</v>
      </c>
      <c r="G24" s="230"/>
      <c r="H24" s="238"/>
      <c r="I24" s="238"/>
      <c r="J24" s="238"/>
      <c r="K24" s="237"/>
      <c r="L24" s="237"/>
      <c r="M24" s="239"/>
      <c r="N24" s="236"/>
      <c r="O24" s="236"/>
      <c r="P24" s="236"/>
      <c r="Q24" s="236"/>
      <c r="R24" s="236"/>
      <c r="S24" s="236"/>
      <c r="T24" s="237"/>
      <c r="U24" s="237"/>
      <c r="V24" s="237"/>
      <c r="W24" s="237"/>
      <c r="X24" s="237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  <c r="AO24" s="237"/>
      <c r="AP24" s="237"/>
      <c r="AQ24" s="237"/>
      <c r="AR24" s="237"/>
      <c r="AS24" s="237"/>
      <c r="AT24" s="237"/>
      <c r="AU24" s="237"/>
      <c r="AV24" s="237"/>
      <c r="AW24" s="237"/>
      <c r="AX24" s="237"/>
      <c r="AY24" s="237"/>
      <c r="AZ24" s="237"/>
      <c r="BA24" s="237"/>
      <c r="BB24" s="237"/>
      <c r="BC24" s="237"/>
      <c r="BD24" s="237"/>
      <c r="BE24" s="237"/>
      <c r="BF24" s="237"/>
      <c r="BG24" s="237"/>
      <c r="BH24" s="237"/>
      <c r="BI24" s="237"/>
      <c r="BJ24" s="237"/>
      <c r="BK24" s="237"/>
      <c r="BL24" s="237"/>
      <c r="BM24" s="237"/>
      <c r="BN24" s="237"/>
      <c r="BO24" s="237"/>
      <c r="BP24" s="237"/>
      <c r="BQ24" s="237"/>
      <c r="BR24" s="237"/>
      <c r="BS24" s="237"/>
      <c r="BT24" s="237"/>
      <c r="BU24" s="237"/>
      <c r="BV24" s="237"/>
      <c r="BW24" s="237"/>
      <c r="BX24" s="237"/>
      <c r="BY24" s="237"/>
      <c r="BZ24" s="237"/>
      <c r="CA24" s="237"/>
      <c r="CB24" s="237"/>
      <c r="CC24" s="237"/>
      <c r="CD24" s="237"/>
      <c r="CE24" s="237"/>
      <c r="CF24" s="237"/>
      <c r="CG24" s="237"/>
      <c r="CH24" s="237"/>
      <c r="CI24" s="237"/>
      <c r="CJ24" s="237"/>
      <c r="CK24" s="237"/>
      <c r="CL24" s="237"/>
      <c r="CM24" s="237"/>
      <c r="CN24" s="237"/>
      <c r="CO24" s="237"/>
      <c r="CP24" s="237"/>
      <c r="CQ24" s="237"/>
      <c r="CR24" s="237"/>
      <c r="CS24" s="237"/>
      <c r="CT24" s="237"/>
      <c r="CU24" s="237"/>
      <c r="CV24" s="237"/>
      <c r="CW24" s="237"/>
      <c r="CX24" s="237"/>
      <c r="CY24" s="237"/>
      <c r="CZ24" s="237"/>
      <c r="DA24" s="237"/>
      <c r="DB24" s="237"/>
      <c r="DC24" s="237"/>
      <c r="DD24" s="237"/>
      <c r="DE24" s="237"/>
      <c r="DF24" s="237"/>
      <c r="DG24" s="237"/>
      <c r="DH24" s="237"/>
      <c r="DI24" s="237"/>
      <c r="DJ24" s="237"/>
      <c r="DK24" s="237"/>
      <c r="DL24" s="237"/>
      <c r="DM24" s="237"/>
      <c r="DN24" s="237"/>
      <c r="DO24" s="237"/>
      <c r="DP24" s="237"/>
      <c r="DQ24" s="237"/>
      <c r="DR24" s="237"/>
      <c r="DS24" s="237"/>
      <c r="DT24" s="237"/>
      <c r="DU24" s="237"/>
      <c r="DV24" s="237"/>
      <c r="DW24" s="237"/>
      <c r="DX24" s="237"/>
      <c r="DY24" s="237"/>
      <c r="DZ24" s="237"/>
      <c r="EA24" s="237"/>
      <c r="EB24" s="237"/>
      <c r="EC24" s="237"/>
      <c r="ED24" s="237"/>
      <c r="EE24" s="237"/>
      <c r="EF24" s="237"/>
      <c r="EG24" s="237"/>
      <c r="EH24" s="237"/>
      <c r="EI24" s="237"/>
      <c r="EJ24" s="237"/>
      <c r="EK24" s="237"/>
      <c r="EL24" s="237"/>
      <c r="EM24" s="237"/>
      <c r="EN24" s="237"/>
      <c r="EO24" s="237"/>
      <c r="EP24" s="237"/>
      <c r="EQ24" s="237"/>
      <c r="ER24" s="237"/>
      <c r="ES24" s="237"/>
      <c r="ET24" s="237"/>
      <c r="EU24" s="237"/>
      <c r="EV24" s="237"/>
      <c r="EW24" s="237"/>
      <c r="EX24" s="237"/>
      <c r="EY24" s="237"/>
      <c r="EZ24" s="237"/>
      <c r="FA24" s="237"/>
      <c r="FB24" s="237"/>
      <c r="FC24" s="237"/>
      <c r="FD24" s="237"/>
      <c r="FE24" s="237"/>
      <c r="FF24" s="237"/>
      <c r="FG24" s="237"/>
      <c r="FH24" s="237"/>
      <c r="FI24" s="237"/>
      <c r="FJ24" s="237"/>
      <c r="FK24" s="237"/>
      <c r="FL24" s="237"/>
      <c r="FM24" s="237"/>
      <c r="FN24" s="237"/>
      <c r="FO24" s="237"/>
      <c r="FP24" s="237"/>
      <c r="FQ24" s="237"/>
      <c r="FR24" s="237"/>
      <c r="FS24" s="237"/>
      <c r="FT24" s="237"/>
      <c r="FU24" s="237"/>
      <c r="FV24" s="237"/>
      <c r="FW24" s="237"/>
      <c r="FX24" s="237"/>
      <c r="FY24" s="237"/>
      <c r="FZ24" s="237"/>
      <c r="GA24" s="237"/>
      <c r="GB24" s="237"/>
      <c r="GC24" s="237"/>
      <c r="GD24" s="237"/>
      <c r="GE24" s="237"/>
      <c r="GF24" s="237"/>
      <c r="GG24" s="237"/>
      <c r="GH24" s="237"/>
      <c r="GI24" s="237"/>
      <c r="GJ24" s="237"/>
      <c r="GK24" s="237"/>
      <c r="GL24" s="237"/>
      <c r="GM24" s="237"/>
      <c r="GN24" s="237"/>
      <c r="GO24" s="237"/>
      <c r="GP24" s="237"/>
      <c r="GQ24" s="237"/>
      <c r="GR24" s="237"/>
      <c r="GS24" s="237"/>
      <c r="GT24" s="237"/>
      <c r="GU24" s="237"/>
      <c r="GV24" s="237"/>
      <c r="GW24" s="237"/>
      <c r="GX24" s="237"/>
      <c r="GY24" s="237"/>
      <c r="GZ24" s="237"/>
      <c r="HA24" s="237"/>
      <c r="HB24" s="237"/>
      <c r="HC24" s="237"/>
      <c r="HD24" s="237"/>
      <c r="HE24" s="237"/>
      <c r="HF24" s="237"/>
      <c r="HG24" s="237"/>
      <c r="HH24" s="237"/>
      <c r="HI24" s="237"/>
      <c r="HJ24" s="237"/>
      <c r="HK24" s="237"/>
      <c r="HL24" s="237"/>
      <c r="HM24" s="237"/>
      <c r="HN24" s="237"/>
      <c r="HO24" s="237"/>
      <c r="HP24" s="237"/>
      <c r="HQ24" s="237"/>
      <c r="HR24" s="237"/>
      <c r="HS24" s="237"/>
      <c r="HT24" s="237"/>
      <c r="HU24" s="237"/>
      <c r="HV24" s="237"/>
      <c r="HW24" s="237"/>
      <c r="HX24" s="237"/>
      <c r="HY24" s="237"/>
      <c r="HZ24" s="237"/>
      <c r="IA24" s="237"/>
      <c r="IB24" s="237"/>
      <c r="IC24" s="237"/>
      <c r="ID24" s="237"/>
      <c r="IE24" s="237"/>
      <c r="IF24" s="237"/>
      <c r="IG24" s="237"/>
      <c r="IH24" s="237"/>
      <c r="II24" s="237"/>
      <c r="IJ24" s="237"/>
      <c r="IK24" s="237"/>
      <c r="IL24" s="237"/>
      <c r="IM24" s="237"/>
      <c r="IN24" s="237"/>
      <c r="IO24" s="237"/>
      <c r="IP24" s="237"/>
      <c r="IQ24" s="237"/>
      <c r="IR24" s="237"/>
      <c r="IS24" s="237"/>
      <c r="IT24" s="237"/>
      <c r="IU24" s="237"/>
      <c r="IV24" s="237"/>
    </row>
    <row r="25" spans="1:256" s="195" customFormat="1" ht="14.25">
      <c r="A25" s="232" t="s">
        <v>153</v>
      </c>
      <c r="B25" s="232" t="s">
        <v>199</v>
      </c>
      <c r="C25" s="232" t="s">
        <v>160</v>
      </c>
      <c r="D25" s="232" t="s">
        <v>7</v>
      </c>
      <c r="E25" s="232" t="s">
        <v>167</v>
      </c>
      <c r="F25" s="232" t="s">
        <v>171</v>
      </c>
      <c r="G25" s="232" t="s">
        <v>200</v>
      </c>
      <c r="H25" s="238"/>
      <c r="I25" s="238"/>
      <c r="J25" s="238"/>
      <c r="K25" s="237"/>
      <c r="L25" s="237"/>
      <c r="M25" s="239"/>
      <c r="N25" s="236"/>
      <c r="O25" s="236"/>
      <c r="P25" s="236"/>
      <c r="Q25" s="236"/>
      <c r="R25" s="236"/>
      <c r="S25" s="236"/>
      <c r="T25" s="237"/>
      <c r="U25" s="237"/>
      <c r="V25" s="237"/>
      <c r="W25" s="237"/>
      <c r="X25" s="237"/>
      <c r="Y25" s="237"/>
      <c r="Z25" s="237"/>
      <c r="AA25" s="237"/>
      <c r="AB25" s="237"/>
      <c r="AC25" s="237"/>
      <c r="AD25" s="237"/>
      <c r="AE25" s="237"/>
      <c r="AF25" s="237"/>
      <c r="AG25" s="237"/>
      <c r="AH25" s="237"/>
      <c r="AI25" s="237"/>
      <c r="AJ25" s="237"/>
      <c r="AK25" s="237"/>
      <c r="AL25" s="237"/>
      <c r="AM25" s="237"/>
      <c r="AN25" s="237"/>
      <c r="AO25" s="237"/>
      <c r="AP25" s="237"/>
      <c r="AQ25" s="237"/>
      <c r="AR25" s="237"/>
      <c r="AS25" s="237"/>
      <c r="AT25" s="237"/>
      <c r="AU25" s="237"/>
      <c r="AV25" s="237"/>
      <c r="AW25" s="237"/>
      <c r="AX25" s="237"/>
      <c r="AY25" s="237"/>
      <c r="AZ25" s="237"/>
      <c r="BA25" s="237"/>
      <c r="BB25" s="237"/>
      <c r="BC25" s="237"/>
      <c r="BD25" s="237"/>
      <c r="BE25" s="237"/>
      <c r="BF25" s="237"/>
      <c r="BG25" s="237"/>
      <c r="BH25" s="237"/>
      <c r="BI25" s="237"/>
      <c r="BJ25" s="237"/>
      <c r="BK25" s="237"/>
      <c r="BL25" s="237"/>
      <c r="BM25" s="237"/>
      <c r="BN25" s="237"/>
      <c r="BO25" s="237"/>
      <c r="BP25" s="237"/>
      <c r="BQ25" s="237"/>
      <c r="BR25" s="237"/>
      <c r="BS25" s="237"/>
      <c r="BT25" s="237"/>
      <c r="BU25" s="237"/>
      <c r="BV25" s="237"/>
      <c r="BW25" s="237"/>
      <c r="BX25" s="237"/>
      <c r="BY25" s="237"/>
      <c r="BZ25" s="237"/>
      <c r="CA25" s="237"/>
      <c r="CB25" s="237"/>
      <c r="CC25" s="237"/>
      <c r="CD25" s="237"/>
      <c r="CE25" s="237"/>
      <c r="CF25" s="237"/>
      <c r="CG25" s="237"/>
      <c r="CH25" s="237"/>
      <c r="CI25" s="237"/>
      <c r="CJ25" s="237"/>
      <c r="CK25" s="237"/>
      <c r="CL25" s="237"/>
      <c r="CM25" s="237"/>
      <c r="CN25" s="237"/>
      <c r="CO25" s="237"/>
      <c r="CP25" s="237"/>
      <c r="CQ25" s="237"/>
      <c r="CR25" s="237"/>
      <c r="CS25" s="237"/>
      <c r="CT25" s="237"/>
      <c r="CU25" s="237"/>
      <c r="CV25" s="237"/>
      <c r="CW25" s="237"/>
      <c r="CX25" s="237"/>
      <c r="CY25" s="237"/>
      <c r="CZ25" s="237"/>
      <c r="DA25" s="237"/>
      <c r="DB25" s="237"/>
      <c r="DC25" s="237"/>
      <c r="DD25" s="237"/>
      <c r="DE25" s="237"/>
      <c r="DF25" s="237"/>
      <c r="DG25" s="237"/>
      <c r="DH25" s="237"/>
      <c r="DI25" s="237"/>
      <c r="DJ25" s="237"/>
      <c r="DK25" s="237"/>
      <c r="DL25" s="237"/>
      <c r="DM25" s="237"/>
      <c r="DN25" s="237"/>
      <c r="DO25" s="237"/>
      <c r="DP25" s="237"/>
      <c r="DQ25" s="237"/>
      <c r="DR25" s="237"/>
      <c r="DS25" s="237"/>
      <c r="DT25" s="237"/>
      <c r="DU25" s="237"/>
      <c r="DV25" s="237"/>
      <c r="DW25" s="237"/>
      <c r="DX25" s="237"/>
      <c r="DY25" s="237"/>
      <c r="DZ25" s="237"/>
      <c r="EA25" s="237"/>
      <c r="EB25" s="237"/>
      <c r="EC25" s="237"/>
      <c r="ED25" s="237"/>
      <c r="EE25" s="237"/>
      <c r="EF25" s="237"/>
      <c r="EG25" s="237"/>
      <c r="EH25" s="237"/>
      <c r="EI25" s="237"/>
      <c r="EJ25" s="237"/>
      <c r="EK25" s="237"/>
      <c r="EL25" s="237"/>
      <c r="EM25" s="237"/>
      <c r="EN25" s="237"/>
      <c r="EO25" s="237"/>
      <c r="EP25" s="237"/>
      <c r="EQ25" s="237"/>
      <c r="ER25" s="237"/>
      <c r="ES25" s="237"/>
      <c r="ET25" s="237"/>
      <c r="EU25" s="237"/>
      <c r="EV25" s="237"/>
      <c r="EW25" s="237"/>
      <c r="EX25" s="237"/>
      <c r="EY25" s="237"/>
      <c r="EZ25" s="237"/>
      <c r="FA25" s="237"/>
      <c r="FB25" s="237"/>
      <c r="FC25" s="237"/>
      <c r="FD25" s="237"/>
      <c r="FE25" s="237"/>
      <c r="FF25" s="237"/>
      <c r="FG25" s="237"/>
      <c r="FH25" s="237"/>
      <c r="FI25" s="237"/>
      <c r="FJ25" s="237"/>
      <c r="FK25" s="237"/>
      <c r="FL25" s="237"/>
      <c r="FM25" s="237"/>
      <c r="FN25" s="237"/>
      <c r="FO25" s="237"/>
      <c r="FP25" s="237"/>
      <c r="FQ25" s="237"/>
      <c r="FR25" s="237"/>
      <c r="FS25" s="237"/>
      <c r="FT25" s="237"/>
      <c r="FU25" s="237"/>
      <c r="FV25" s="237"/>
      <c r="FW25" s="237"/>
      <c r="FX25" s="237"/>
      <c r="FY25" s="237"/>
      <c r="FZ25" s="237"/>
      <c r="GA25" s="237"/>
      <c r="GB25" s="237"/>
      <c r="GC25" s="237"/>
      <c r="GD25" s="237"/>
      <c r="GE25" s="237"/>
      <c r="GF25" s="237"/>
      <c r="GG25" s="237"/>
      <c r="GH25" s="237"/>
      <c r="GI25" s="237"/>
      <c r="GJ25" s="237"/>
      <c r="GK25" s="237"/>
      <c r="GL25" s="237"/>
      <c r="GM25" s="237"/>
      <c r="GN25" s="237"/>
      <c r="GO25" s="237"/>
      <c r="GP25" s="237"/>
      <c r="GQ25" s="237"/>
      <c r="GR25" s="237"/>
      <c r="GS25" s="237"/>
      <c r="GT25" s="237"/>
      <c r="GU25" s="237"/>
      <c r="GV25" s="237"/>
      <c r="GW25" s="237"/>
      <c r="GX25" s="237"/>
      <c r="GY25" s="237"/>
      <c r="GZ25" s="237"/>
      <c r="HA25" s="237"/>
      <c r="HB25" s="237"/>
      <c r="HC25" s="237"/>
      <c r="HD25" s="237"/>
      <c r="HE25" s="237"/>
      <c r="HF25" s="237"/>
      <c r="HG25" s="237"/>
      <c r="HH25" s="237"/>
      <c r="HI25" s="237"/>
      <c r="HJ25" s="237"/>
      <c r="HK25" s="237"/>
      <c r="HL25" s="237"/>
      <c r="HM25" s="237"/>
      <c r="HN25" s="237"/>
      <c r="HO25" s="237"/>
      <c r="HP25" s="237"/>
      <c r="HQ25" s="237"/>
      <c r="HR25" s="237"/>
      <c r="HS25" s="237"/>
      <c r="HT25" s="237"/>
      <c r="HU25" s="237"/>
      <c r="HV25" s="237"/>
      <c r="HW25" s="237"/>
      <c r="HX25" s="237"/>
      <c r="HY25" s="237"/>
      <c r="HZ25" s="237"/>
      <c r="IA25" s="237"/>
      <c r="IB25" s="237"/>
      <c r="IC25" s="237"/>
      <c r="ID25" s="237"/>
      <c r="IE25" s="237"/>
      <c r="IF25" s="237"/>
      <c r="IG25" s="237"/>
      <c r="IH25" s="237"/>
      <c r="II25" s="237"/>
      <c r="IJ25" s="237"/>
      <c r="IK25" s="237"/>
      <c r="IL25" s="237"/>
      <c r="IM25" s="237"/>
      <c r="IN25" s="237"/>
      <c r="IO25" s="237"/>
      <c r="IP25" s="237"/>
      <c r="IQ25" s="237"/>
      <c r="IR25" s="237"/>
      <c r="IS25" s="237"/>
      <c r="IT25" s="237"/>
      <c r="IU25" s="237"/>
      <c r="IV25" s="237"/>
    </row>
    <row r="26" spans="1:256" ht="14.25">
      <c r="A26" s="240" t="str">
        <f>IF('[1]Identification'!M23="","",'[1]Identification'!M23)</f>
        <v>AERMC</v>
      </c>
      <c r="B26" s="241" t="str">
        <f>CONCATENATE('[1]Identification'!E5,"_",TEXT('[1]Identification'!L5,"aaaa-mm-jj"))</f>
        <v>GLEBE_2019-06-19</v>
      </c>
      <c r="C26" s="240"/>
      <c r="D26" s="242" t="s">
        <v>15</v>
      </c>
      <c r="E26" s="243" t="s">
        <v>201</v>
      </c>
      <c r="F26" s="240" t="s">
        <v>202</v>
      </c>
      <c r="G26" s="244" t="s">
        <v>203</v>
      </c>
      <c r="H26" s="245"/>
      <c r="I26" s="245"/>
      <c r="J26" s="245"/>
      <c r="K26" s="237"/>
      <c r="L26" s="237"/>
      <c r="M26" s="239"/>
      <c r="N26" s="236"/>
      <c r="O26" s="236"/>
      <c r="P26" s="236"/>
      <c r="Q26" s="236"/>
      <c r="R26" s="236"/>
      <c r="S26" s="236"/>
      <c r="T26" s="237"/>
      <c r="U26" s="237"/>
      <c r="V26" s="237"/>
      <c r="W26" s="237"/>
      <c r="X26" s="237"/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  <c r="AO26" s="237"/>
      <c r="AP26" s="237"/>
      <c r="AQ26" s="237"/>
      <c r="AR26" s="237"/>
      <c r="AS26" s="237"/>
      <c r="AT26" s="237"/>
      <c r="AU26" s="237"/>
      <c r="AV26" s="237"/>
      <c r="AW26" s="237"/>
      <c r="AX26" s="237"/>
      <c r="AY26" s="237"/>
      <c r="AZ26" s="237"/>
      <c r="BA26" s="237"/>
      <c r="BB26" s="237"/>
      <c r="BC26" s="237"/>
      <c r="BD26" s="237"/>
      <c r="BE26" s="237"/>
      <c r="BF26" s="237"/>
      <c r="BG26" s="237"/>
      <c r="BH26" s="237"/>
      <c r="BI26" s="237"/>
      <c r="BJ26" s="237"/>
      <c r="BK26" s="237"/>
      <c r="BL26" s="237"/>
      <c r="BM26" s="237"/>
      <c r="BN26" s="237"/>
      <c r="BO26" s="237"/>
      <c r="BP26" s="237"/>
      <c r="BQ26" s="237"/>
      <c r="BR26" s="237"/>
      <c r="BS26" s="237"/>
      <c r="BT26" s="237"/>
      <c r="BU26" s="237"/>
      <c r="BV26" s="237"/>
      <c r="BW26" s="237"/>
      <c r="BX26" s="237"/>
      <c r="BY26" s="237"/>
      <c r="BZ26" s="237"/>
      <c r="CA26" s="237"/>
      <c r="CB26" s="237"/>
      <c r="CC26" s="237"/>
      <c r="CD26" s="237"/>
      <c r="CE26" s="237"/>
      <c r="CF26" s="237"/>
      <c r="CG26" s="237"/>
      <c r="CH26" s="237"/>
      <c r="CI26" s="237"/>
      <c r="CJ26" s="237"/>
      <c r="CK26" s="237"/>
      <c r="CL26" s="237"/>
      <c r="CM26" s="237"/>
      <c r="CN26" s="237"/>
      <c r="CO26" s="237"/>
      <c r="CP26" s="237"/>
      <c r="CQ26" s="237"/>
      <c r="CR26" s="237"/>
      <c r="CS26" s="237"/>
      <c r="CT26" s="237"/>
      <c r="CU26" s="237"/>
      <c r="CV26" s="237"/>
      <c r="CW26" s="237"/>
      <c r="CX26" s="237"/>
      <c r="CY26" s="237"/>
      <c r="CZ26" s="237"/>
      <c r="DA26" s="237"/>
      <c r="DB26" s="237"/>
      <c r="DC26" s="237"/>
      <c r="DD26" s="237"/>
      <c r="DE26" s="237"/>
      <c r="DF26" s="237"/>
      <c r="DG26" s="237"/>
      <c r="DH26" s="237"/>
      <c r="DI26" s="237"/>
      <c r="DJ26" s="237"/>
      <c r="DK26" s="237"/>
      <c r="DL26" s="237"/>
      <c r="DM26" s="237"/>
      <c r="DN26" s="237"/>
      <c r="DO26" s="237"/>
      <c r="DP26" s="237"/>
      <c r="DQ26" s="237"/>
      <c r="DR26" s="237"/>
      <c r="DS26" s="237"/>
      <c r="DT26" s="237"/>
      <c r="DU26" s="237"/>
      <c r="DV26" s="237"/>
      <c r="DW26" s="237"/>
      <c r="DX26" s="237"/>
      <c r="DY26" s="237"/>
      <c r="DZ26" s="237"/>
      <c r="EA26" s="237"/>
      <c r="EB26" s="237"/>
      <c r="EC26" s="237"/>
      <c r="ED26" s="237"/>
      <c r="EE26" s="237"/>
      <c r="EF26" s="237"/>
      <c r="EG26" s="237"/>
      <c r="EH26" s="237"/>
      <c r="EI26" s="237"/>
      <c r="EJ26" s="237"/>
      <c r="EK26" s="237"/>
      <c r="EL26" s="237"/>
      <c r="EM26" s="237"/>
      <c r="EN26" s="237"/>
      <c r="EO26" s="237"/>
      <c r="EP26" s="237"/>
      <c r="EQ26" s="237"/>
      <c r="ER26" s="237"/>
      <c r="ES26" s="237"/>
      <c r="ET26" s="237"/>
      <c r="EU26" s="237"/>
      <c r="EV26" s="237"/>
      <c r="EW26" s="237"/>
      <c r="EX26" s="237"/>
      <c r="EY26" s="237"/>
      <c r="EZ26" s="237"/>
      <c r="FA26" s="237"/>
      <c r="FB26" s="237"/>
      <c r="FC26" s="237"/>
      <c r="FD26" s="237"/>
      <c r="FE26" s="237"/>
      <c r="FF26" s="237"/>
      <c r="FG26" s="237"/>
      <c r="FH26" s="237"/>
      <c r="FI26" s="237"/>
      <c r="FJ26" s="237"/>
      <c r="FK26" s="237"/>
      <c r="FL26" s="237"/>
      <c r="FM26" s="237"/>
      <c r="FN26" s="237"/>
      <c r="FO26" s="237"/>
      <c r="FP26" s="237"/>
      <c r="FQ26" s="237"/>
      <c r="FR26" s="237"/>
      <c r="FS26" s="237"/>
      <c r="FT26" s="237"/>
      <c r="FU26" s="237"/>
      <c r="FV26" s="237"/>
      <c r="FW26" s="237"/>
      <c r="FX26" s="237"/>
      <c r="FY26" s="237"/>
      <c r="FZ26" s="237"/>
      <c r="GA26" s="237"/>
      <c r="GB26" s="237"/>
      <c r="GC26" s="237"/>
      <c r="GD26" s="237"/>
      <c r="GE26" s="237"/>
      <c r="GF26" s="237"/>
      <c r="GG26" s="237"/>
      <c r="GH26" s="237"/>
      <c r="GI26" s="237"/>
      <c r="GJ26" s="237"/>
      <c r="GK26" s="237"/>
      <c r="GL26" s="237"/>
      <c r="GM26" s="237"/>
      <c r="GN26" s="237"/>
      <c r="GO26" s="237"/>
      <c r="GP26" s="237"/>
      <c r="GQ26" s="237"/>
      <c r="GR26" s="237"/>
      <c r="GS26" s="237"/>
      <c r="GT26" s="237"/>
      <c r="GU26" s="237"/>
      <c r="GV26" s="237"/>
      <c r="GW26" s="237"/>
      <c r="GX26" s="237"/>
      <c r="GY26" s="237"/>
      <c r="GZ26" s="237"/>
      <c r="HA26" s="237"/>
      <c r="HB26" s="237"/>
      <c r="HC26" s="237"/>
      <c r="HD26" s="237"/>
      <c r="HE26" s="237"/>
      <c r="HF26" s="237"/>
      <c r="HG26" s="237"/>
      <c r="HH26" s="237"/>
      <c r="HI26" s="237"/>
      <c r="HJ26" s="237"/>
      <c r="HK26" s="237"/>
      <c r="HL26" s="237"/>
      <c r="HM26" s="237"/>
      <c r="HN26" s="237"/>
      <c r="HO26" s="237"/>
      <c r="HP26" s="237"/>
      <c r="HQ26" s="237"/>
      <c r="HR26" s="237"/>
      <c r="HS26" s="237"/>
      <c r="HT26" s="237"/>
      <c r="HU26" s="237"/>
      <c r="HV26" s="237"/>
      <c r="HW26" s="237"/>
      <c r="HX26" s="237"/>
      <c r="HY26" s="237"/>
      <c r="HZ26" s="237"/>
      <c r="IA26" s="237"/>
      <c r="IB26" s="237"/>
      <c r="IC26" s="237"/>
      <c r="ID26" s="237"/>
      <c r="IE26" s="237"/>
      <c r="IF26" s="237"/>
      <c r="IG26" s="237"/>
      <c r="IH26" s="237"/>
      <c r="II26" s="237"/>
      <c r="IJ26" s="237"/>
      <c r="IK26" s="237"/>
      <c r="IL26" s="237"/>
      <c r="IM26" s="237"/>
      <c r="IN26" s="237"/>
      <c r="IO26" s="237"/>
      <c r="IP26" s="237"/>
      <c r="IQ26" s="237"/>
      <c r="IR26" s="237"/>
      <c r="IS26" s="237"/>
      <c r="IT26" s="237"/>
      <c r="IU26" s="237"/>
      <c r="IV26" s="237"/>
    </row>
    <row r="27" spans="1:256" ht="14.25">
      <c r="A27" s="246"/>
      <c r="B27" s="246"/>
      <c r="C27" s="246"/>
      <c r="D27" s="247"/>
      <c r="E27" s="246"/>
      <c r="F27" s="246"/>
      <c r="G27" s="246"/>
      <c r="H27" s="238"/>
      <c r="I27" s="238"/>
      <c r="J27" s="238"/>
      <c r="K27" s="237"/>
      <c r="L27" s="237"/>
      <c r="M27" s="239"/>
      <c r="N27" s="236"/>
      <c r="O27" s="236"/>
      <c r="P27" s="236"/>
      <c r="Q27" s="236"/>
      <c r="R27" s="236"/>
      <c r="S27" s="236"/>
      <c r="T27" s="237"/>
      <c r="U27" s="237"/>
      <c r="V27" s="237"/>
      <c r="W27" s="237"/>
      <c r="X27" s="237"/>
      <c r="Y27" s="237"/>
      <c r="Z27" s="237"/>
      <c r="AA27" s="237"/>
      <c r="AB27" s="237"/>
      <c r="AC27" s="237"/>
      <c r="AD27" s="237"/>
      <c r="AE27" s="237"/>
      <c r="AF27" s="237"/>
      <c r="AG27" s="237"/>
      <c r="AH27" s="237"/>
      <c r="AI27" s="237"/>
      <c r="AJ27" s="237"/>
      <c r="AK27" s="237"/>
      <c r="AL27" s="237"/>
      <c r="AM27" s="237"/>
      <c r="AN27" s="237"/>
      <c r="AO27" s="237"/>
      <c r="AP27" s="237"/>
      <c r="AQ27" s="237"/>
      <c r="AR27" s="237"/>
      <c r="AS27" s="237"/>
      <c r="AT27" s="237"/>
      <c r="AU27" s="237"/>
      <c r="AV27" s="237"/>
      <c r="AW27" s="237"/>
      <c r="AX27" s="237"/>
      <c r="AY27" s="237"/>
      <c r="AZ27" s="237"/>
      <c r="BA27" s="237"/>
      <c r="BB27" s="237"/>
      <c r="BC27" s="237"/>
      <c r="BD27" s="237"/>
      <c r="BE27" s="237"/>
      <c r="BF27" s="237"/>
      <c r="BG27" s="237"/>
      <c r="BH27" s="237"/>
      <c r="BI27" s="237"/>
      <c r="BJ27" s="237"/>
      <c r="BK27" s="237"/>
      <c r="BL27" s="237"/>
      <c r="BM27" s="237"/>
      <c r="BN27" s="237"/>
      <c r="BO27" s="237"/>
      <c r="BP27" s="237"/>
      <c r="BQ27" s="237"/>
      <c r="BR27" s="237"/>
      <c r="BS27" s="237"/>
      <c r="BT27" s="237"/>
      <c r="BU27" s="237"/>
      <c r="BV27" s="237"/>
      <c r="BW27" s="237"/>
      <c r="BX27" s="237"/>
      <c r="BY27" s="237"/>
      <c r="BZ27" s="237"/>
      <c r="CA27" s="237"/>
      <c r="CB27" s="237"/>
      <c r="CC27" s="237"/>
      <c r="CD27" s="237"/>
      <c r="CE27" s="237"/>
      <c r="CF27" s="237"/>
      <c r="CG27" s="237"/>
      <c r="CH27" s="237"/>
      <c r="CI27" s="237"/>
      <c r="CJ27" s="237"/>
      <c r="CK27" s="237"/>
      <c r="CL27" s="237"/>
      <c r="CM27" s="237"/>
      <c r="CN27" s="237"/>
      <c r="CO27" s="237"/>
      <c r="CP27" s="237"/>
      <c r="CQ27" s="237"/>
      <c r="CR27" s="237"/>
      <c r="CS27" s="237"/>
      <c r="CT27" s="237"/>
      <c r="CU27" s="237"/>
      <c r="CV27" s="237"/>
      <c r="CW27" s="237"/>
      <c r="CX27" s="237"/>
      <c r="CY27" s="237"/>
      <c r="CZ27" s="237"/>
      <c r="DA27" s="237"/>
      <c r="DB27" s="237"/>
      <c r="DC27" s="237"/>
      <c r="DD27" s="237"/>
      <c r="DE27" s="237"/>
      <c r="DF27" s="237"/>
      <c r="DG27" s="237"/>
      <c r="DH27" s="237"/>
      <c r="DI27" s="237"/>
      <c r="DJ27" s="237"/>
      <c r="DK27" s="237"/>
      <c r="DL27" s="237"/>
      <c r="DM27" s="237"/>
      <c r="DN27" s="237"/>
      <c r="DO27" s="237"/>
      <c r="DP27" s="237"/>
      <c r="DQ27" s="237"/>
      <c r="DR27" s="237"/>
      <c r="DS27" s="237"/>
      <c r="DT27" s="237"/>
      <c r="DU27" s="237"/>
      <c r="DV27" s="237"/>
      <c r="DW27" s="237"/>
      <c r="DX27" s="237"/>
      <c r="DY27" s="237"/>
      <c r="DZ27" s="237"/>
      <c r="EA27" s="237"/>
      <c r="EB27" s="237"/>
      <c r="EC27" s="237"/>
      <c r="ED27" s="237"/>
      <c r="EE27" s="237"/>
      <c r="EF27" s="237"/>
      <c r="EG27" s="237"/>
      <c r="EH27" s="237"/>
      <c r="EI27" s="237"/>
      <c r="EJ27" s="237"/>
      <c r="EK27" s="237"/>
      <c r="EL27" s="237"/>
      <c r="EM27" s="237"/>
      <c r="EN27" s="237"/>
      <c r="EO27" s="237"/>
      <c r="EP27" s="237"/>
      <c r="EQ27" s="237"/>
      <c r="ER27" s="237"/>
      <c r="ES27" s="237"/>
      <c r="ET27" s="237"/>
      <c r="EU27" s="237"/>
      <c r="EV27" s="237"/>
      <c r="EW27" s="237"/>
      <c r="EX27" s="237"/>
      <c r="EY27" s="237"/>
      <c r="EZ27" s="237"/>
      <c r="FA27" s="237"/>
      <c r="FB27" s="237"/>
      <c r="FC27" s="237"/>
      <c r="FD27" s="237"/>
      <c r="FE27" s="237"/>
      <c r="FF27" s="237"/>
      <c r="FG27" s="237"/>
      <c r="FH27" s="237"/>
      <c r="FI27" s="237"/>
      <c r="FJ27" s="237"/>
      <c r="FK27" s="237"/>
      <c r="FL27" s="237"/>
      <c r="FM27" s="237"/>
      <c r="FN27" s="237"/>
      <c r="FO27" s="237"/>
      <c r="FP27" s="237"/>
      <c r="FQ27" s="237"/>
      <c r="FR27" s="237"/>
      <c r="FS27" s="237"/>
      <c r="FT27" s="237"/>
      <c r="FU27" s="237"/>
      <c r="FV27" s="237"/>
      <c r="FW27" s="237"/>
      <c r="FX27" s="237"/>
      <c r="FY27" s="237"/>
      <c r="FZ27" s="237"/>
      <c r="GA27" s="237"/>
      <c r="GB27" s="237"/>
      <c r="GC27" s="237"/>
      <c r="GD27" s="237"/>
      <c r="GE27" s="237"/>
      <c r="GF27" s="237"/>
      <c r="GG27" s="237"/>
      <c r="GH27" s="237"/>
      <c r="GI27" s="237"/>
      <c r="GJ27" s="237"/>
      <c r="GK27" s="237"/>
      <c r="GL27" s="237"/>
      <c r="GM27" s="237"/>
      <c r="GN27" s="237"/>
      <c r="GO27" s="237"/>
      <c r="GP27" s="237"/>
      <c r="GQ27" s="237"/>
      <c r="GR27" s="237"/>
      <c r="GS27" s="237"/>
      <c r="GT27" s="237"/>
      <c r="GU27" s="237"/>
      <c r="GV27" s="237"/>
      <c r="GW27" s="237"/>
      <c r="GX27" s="237"/>
      <c r="GY27" s="237"/>
      <c r="GZ27" s="237"/>
      <c r="HA27" s="237"/>
      <c r="HB27" s="237"/>
      <c r="HC27" s="237"/>
      <c r="HD27" s="237"/>
      <c r="HE27" s="237"/>
      <c r="HF27" s="237"/>
      <c r="HG27" s="237"/>
      <c r="HH27" s="237"/>
      <c r="HI27" s="237"/>
      <c r="HJ27" s="237"/>
      <c r="HK27" s="237"/>
      <c r="HL27" s="237"/>
      <c r="HM27" s="237"/>
      <c r="HN27" s="237"/>
      <c r="HO27" s="237"/>
      <c r="HP27" s="237"/>
      <c r="HQ27" s="237"/>
      <c r="HR27" s="237"/>
      <c r="HS27" s="237"/>
      <c r="HT27" s="237"/>
      <c r="HU27" s="237"/>
      <c r="HV27" s="237"/>
      <c r="HW27" s="237"/>
      <c r="HX27" s="237"/>
      <c r="HY27" s="237"/>
      <c r="HZ27" s="237"/>
      <c r="IA27" s="237"/>
      <c r="IB27" s="237"/>
      <c r="IC27" s="237"/>
      <c r="ID27" s="237"/>
      <c r="IE27" s="237"/>
      <c r="IF27" s="237"/>
      <c r="IG27" s="237"/>
      <c r="IH27" s="237"/>
      <c r="II27" s="237"/>
      <c r="IJ27" s="237"/>
      <c r="IK27" s="237"/>
      <c r="IL27" s="237"/>
      <c r="IM27" s="237"/>
      <c r="IN27" s="237"/>
      <c r="IO27" s="237"/>
      <c r="IP27" s="237"/>
      <c r="IQ27" s="237"/>
      <c r="IR27" s="237"/>
      <c r="IS27" s="237"/>
      <c r="IT27" s="237"/>
      <c r="IU27" s="237"/>
      <c r="IV27" s="237"/>
    </row>
    <row r="28" spans="1:256" ht="15" thickBot="1">
      <c r="A28" s="238"/>
      <c r="B28" s="238"/>
      <c r="C28" s="238"/>
      <c r="D28" s="248"/>
      <c r="E28" s="238"/>
      <c r="F28" s="238"/>
      <c r="G28" s="238"/>
      <c r="H28" s="238"/>
      <c r="I28" s="238"/>
      <c r="J28" s="238"/>
      <c r="K28" s="237"/>
      <c r="L28" s="237"/>
      <c r="M28" s="239"/>
      <c r="N28" s="236"/>
      <c r="O28" s="236"/>
      <c r="P28" s="236"/>
      <c r="Q28" s="236"/>
      <c r="R28" s="236"/>
      <c r="S28" s="236"/>
      <c r="T28" s="237"/>
      <c r="U28" s="237"/>
      <c r="V28" s="237"/>
      <c r="W28" s="237"/>
      <c r="X28" s="237"/>
      <c r="Y28" s="237"/>
      <c r="Z28" s="237"/>
      <c r="AA28" s="237"/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7"/>
      <c r="AM28" s="237"/>
      <c r="AN28" s="237"/>
      <c r="AO28" s="237"/>
      <c r="AP28" s="237"/>
      <c r="AQ28" s="237"/>
      <c r="AR28" s="237"/>
      <c r="AS28" s="237"/>
      <c r="AT28" s="237"/>
      <c r="AU28" s="237"/>
      <c r="AV28" s="237"/>
      <c r="AW28" s="237"/>
      <c r="AX28" s="237"/>
      <c r="AY28" s="237"/>
      <c r="AZ28" s="237"/>
      <c r="BA28" s="237"/>
      <c r="BB28" s="237"/>
      <c r="BC28" s="237"/>
      <c r="BD28" s="237"/>
      <c r="BE28" s="237"/>
      <c r="BF28" s="237"/>
      <c r="BG28" s="237"/>
      <c r="BH28" s="237"/>
      <c r="BI28" s="237"/>
      <c r="BJ28" s="237"/>
      <c r="BK28" s="237"/>
      <c r="BL28" s="237"/>
      <c r="BM28" s="237"/>
      <c r="BN28" s="237"/>
      <c r="BO28" s="237"/>
      <c r="BP28" s="237"/>
      <c r="BQ28" s="237"/>
      <c r="BR28" s="237"/>
      <c r="BS28" s="237"/>
      <c r="BT28" s="237"/>
      <c r="BU28" s="237"/>
      <c r="BV28" s="237"/>
      <c r="BW28" s="237"/>
      <c r="BX28" s="237"/>
      <c r="BY28" s="237"/>
      <c r="BZ28" s="237"/>
      <c r="CA28" s="237"/>
      <c r="CB28" s="237"/>
      <c r="CC28" s="237"/>
      <c r="CD28" s="237"/>
      <c r="CE28" s="237"/>
      <c r="CF28" s="237"/>
      <c r="CG28" s="237"/>
      <c r="CH28" s="237"/>
      <c r="CI28" s="237"/>
      <c r="CJ28" s="237"/>
      <c r="CK28" s="237"/>
      <c r="CL28" s="237"/>
      <c r="CM28" s="237"/>
      <c r="CN28" s="237"/>
      <c r="CO28" s="237"/>
      <c r="CP28" s="237"/>
      <c r="CQ28" s="237"/>
      <c r="CR28" s="237"/>
      <c r="CS28" s="237"/>
      <c r="CT28" s="237"/>
      <c r="CU28" s="237"/>
      <c r="CV28" s="237"/>
      <c r="CW28" s="237"/>
      <c r="CX28" s="237"/>
      <c r="CY28" s="237"/>
      <c r="CZ28" s="237"/>
      <c r="DA28" s="237"/>
      <c r="DB28" s="237"/>
      <c r="DC28" s="237"/>
      <c r="DD28" s="237"/>
      <c r="DE28" s="237"/>
      <c r="DF28" s="237"/>
      <c r="DG28" s="237"/>
      <c r="DH28" s="237"/>
      <c r="DI28" s="237"/>
      <c r="DJ28" s="237"/>
      <c r="DK28" s="237"/>
      <c r="DL28" s="237"/>
      <c r="DM28" s="237"/>
      <c r="DN28" s="237"/>
      <c r="DO28" s="237"/>
      <c r="DP28" s="237"/>
      <c r="DQ28" s="237"/>
      <c r="DR28" s="237"/>
      <c r="DS28" s="237"/>
      <c r="DT28" s="237"/>
      <c r="DU28" s="237"/>
      <c r="DV28" s="237"/>
      <c r="DW28" s="237"/>
      <c r="DX28" s="237"/>
      <c r="DY28" s="237"/>
      <c r="DZ28" s="237"/>
      <c r="EA28" s="237"/>
      <c r="EB28" s="237"/>
      <c r="EC28" s="237"/>
      <c r="ED28" s="237"/>
      <c r="EE28" s="237"/>
      <c r="EF28" s="237"/>
      <c r="EG28" s="237"/>
      <c r="EH28" s="237"/>
      <c r="EI28" s="237"/>
      <c r="EJ28" s="237"/>
      <c r="EK28" s="237"/>
      <c r="EL28" s="237"/>
      <c r="EM28" s="237"/>
      <c r="EN28" s="237"/>
      <c r="EO28" s="237"/>
      <c r="EP28" s="237"/>
      <c r="EQ28" s="237"/>
      <c r="ER28" s="237"/>
      <c r="ES28" s="237"/>
      <c r="ET28" s="237"/>
      <c r="EU28" s="237"/>
      <c r="EV28" s="237"/>
      <c r="EW28" s="237"/>
      <c r="EX28" s="237"/>
      <c r="EY28" s="237"/>
      <c r="EZ28" s="237"/>
      <c r="FA28" s="237"/>
      <c r="FB28" s="237"/>
      <c r="FC28" s="237"/>
      <c r="FD28" s="237"/>
      <c r="FE28" s="237"/>
      <c r="FF28" s="237"/>
      <c r="FG28" s="237"/>
      <c r="FH28" s="237"/>
      <c r="FI28" s="237"/>
      <c r="FJ28" s="237"/>
      <c r="FK28" s="237"/>
      <c r="FL28" s="237"/>
      <c r="FM28" s="237"/>
      <c r="FN28" s="237"/>
      <c r="FO28" s="237"/>
      <c r="FP28" s="237"/>
      <c r="FQ28" s="237"/>
      <c r="FR28" s="237"/>
      <c r="FS28" s="237"/>
      <c r="FT28" s="237"/>
      <c r="FU28" s="237"/>
      <c r="FV28" s="237"/>
      <c r="FW28" s="237"/>
      <c r="FX28" s="237"/>
      <c r="FY28" s="237"/>
      <c r="FZ28" s="237"/>
      <c r="GA28" s="237"/>
      <c r="GB28" s="237"/>
      <c r="GC28" s="237"/>
      <c r="GD28" s="237"/>
      <c r="GE28" s="237"/>
      <c r="GF28" s="237"/>
      <c r="GG28" s="237"/>
      <c r="GH28" s="237"/>
      <c r="GI28" s="237"/>
      <c r="GJ28" s="237"/>
      <c r="GK28" s="237"/>
      <c r="GL28" s="237"/>
      <c r="GM28" s="237"/>
      <c r="GN28" s="237"/>
      <c r="GO28" s="237"/>
      <c r="GP28" s="237"/>
      <c r="GQ28" s="237"/>
      <c r="GR28" s="237"/>
      <c r="GS28" s="237"/>
      <c r="GT28" s="237"/>
      <c r="GU28" s="237"/>
      <c r="GV28" s="237"/>
      <c r="GW28" s="237"/>
      <c r="GX28" s="237"/>
      <c r="GY28" s="237"/>
      <c r="GZ28" s="237"/>
      <c r="HA28" s="237"/>
      <c r="HB28" s="237"/>
      <c r="HC28" s="237"/>
      <c r="HD28" s="237"/>
      <c r="HE28" s="237"/>
      <c r="HF28" s="237"/>
      <c r="HG28" s="237"/>
      <c r="HH28" s="237"/>
      <c r="HI28" s="237"/>
      <c r="HJ28" s="237"/>
      <c r="HK28" s="237"/>
      <c r="HL28" s="237"/>
      <c r="HM28" s="237"/>
      <c r="HN28" s="237"/>
      <c r="HO28" s="237"/>
      <c r="HP28" s="237"/>
      <c r="HQ28" s="237"/>
      <c r="HR28" s="237"/>
      <c r="HS28" s="237"/>
      <c r="HT28" s="237"/>
      <c r="HU28" s="237"/>
      <c r="HV28" s="237"/>
      <c r="HW28" s="237"/>
      <c r="HX28" s="237"/>
      <c r="HY28" s="237"/>
      <c r="HZ28" s="237"/>
      <c r="IA28" s="237"/>
      <c r="IB28" s="237"/>
      <c r="IC28" s="237"/>
      <c r="ID28" s="237"/>
      <c r="IE28" s="237"/>
      <c r="IF28" s="237"/>
      <c r="IG28" s="237"/>
      <c r="IH28" s="237"/>
      <c r="II28" s="237"/>
      <c r="IJ28" s="237"/>
      <c r="IK28" s="237"/>
      <c r="IL28" s="237"/>
      <c r="IM28" s="237"/>
      <c r="IN28" s="237"/>
      <c r="IO28" s="237"/>
      <c r="IP28" s="237"/>
      <c r="IQ28" s="237"/>
      <c r="IR28" s="237"/>
      <c r="IS28" s="237"/>
      <c r="IT28" s="237"/>
      <c r="IU28" s="237"/>
      <c r="IV28" s="237"/>
    </row>
    <row r="29" spans="1:21" ht="13.5" customHeight="1" thickBot="1">
      <c r="A29" s="249" t="s">
        <v>204</v>
      </c>
      <c r="B29" s="250"/>
      <c r="C29" s="250"/>
      <c r="D29"/>
      <c r="E29"/>
      <c r="H29" s="251"/>
      <c r="I29" s="251"/>
      <c r="R29" s="253"/>
      <c r="S29" s="253"/>
      <c r="T29" s="253"/>
      <c r="U29" s="254"/>
    </row>
    <row r="30" spans="1:15" ht="13.5" customHeight="1">
      <c r="A30" s="255" t="s">
        <v>16</v>
      </c>
      <c r="B30"/>
      <c r="C30"/>
      <c r="D30"/>
      <c r="E30"/>
      <c r="H30" s="251"/>
      <c r="J30" s="256"/>
      <c r="K30" s="256"/>
      <c r="L30" s="256"/>
      <c r="M30" s="256"/>
      <c r="N30" s="256"/>
      <c r="O30" s="256"/>
    </row>
    <row r="31" spans="1:16" ht="13.5" customHeight="1" thickBot="1">
      <c r="A31" s="203" t="s">
        <v>4</v>
      </c>
      <c r="B31" s="257" t="s">
        <v>205</v>
      </c>
      <c r="C31" s="257"/>
      <c r="D31" s="257"/>
      <c r="E31" s="258"/>
      <c r="H31" s="251"/>
      <c r="I31" s="259"/>
      <c r="J31" s="260"/>
      <c r="K31" s="191"/>
      <c r="L31" s="191"/>
      <c r="M31" s="191"/>
      <c r="P31" s="256"/>
    </row>
    <row r="32" spans="1:12" ht="16.5" thickBot="1">
      <c r="A32" s="212" t="s">
        <v>5</v>
      </c>
      <c r="B32" s="202" t="s">
        <v>55</v>
      </c>
      <c r="C32" s="202"/>
      <c r="D32" s="202"/>
      <c r="E32" s="261"/>
      <c r="F32" s="199"/>
      <c r="H32" s="249" t="s">
        <v>206</v>
      </c>
      <c r="I32" s="262"/>
      <c r="J32" s="262"/>
      <c r="K32" s="250"/>
      <c r="L32" s="263"/>
    </row>
    <row r="33" spans="1:10" ht="12.75">
      <c r="A33" s="212" t="s">
        <v>207</v>
      </c>
      <c r="B33" s="202" t="s">
        <v>59</v>
      </c>
      <c r="C33" s="202"/>
      <c r="D33" s="202"/>
      <c r="E33" s="261"/>
      <c r="G33" s="259"/>
      <c r="H33" s="260"/>
      <c r="I33" s="191"/>
      <c r="J33" s="191"/>
    </row>
    <row r="34" spans="1:20" ht="12.75">
      <c r="A34" s="212" t="s">
        <v>7</v>
      </c>
      <c r="B34" s="202" t="s">
        <v>208</v>
      </c>
      <c r="C34" s="202"/>
      <c r="D34" s="202"/>
      <c r="E34" s="261"/>
      <c r="F34"/>
      <c r="G34"/>
      <c r="H34" s="255" t="s">
        <v>16</v>
      </c>
      <c r="I34" s="199"/>
      <c r="J34" s="199"/>
      <c r="T34"/>
    </row>
    <row r="35" spans="1:20" ht="12.75">
      <c r="A35" s="212" t="s">
        <v>209</v>
      </c>
      <c r="B35" s="228" t="s">
        <v>210</v>
      </c>
      <c r="C35" s="202"/>
      <c r="D35" s="202"/>
      <c r="E35" s="261"/>
      <c r="F35"/>
      <c r="G35"/>
      <c r="H35" s="264" t="s">
        <v>211</v>
      </c>
      <c r="I35" s="265" t="s">
        <v>212</v>
      </c>
      <c r="J35" s="209"/>
      <c r="T35"/>
    </row>
    <row r="36" spans="1:20" ht="12.75">
      <c r="A36" s="224" t="s">
        <v>38</v>
      </c>
      <c r="B36" s="266" t="s">
        <v>213</v>
      </c>
      <c r="C36" s="267"/>
      <c r="D36" s="267"/>
      <c r="E36" s="268"/>
      <c r="F36" s="252"/>
      <c r="G36" s="252"/>
      <c r="H36" s="264" t="s">
        <v>214</v>
      </c>
      <c r="I36" s="265" t="s">
        <v>215</v>
      </c>
      <c r="J36" s="265"/>
      <c r="K36" s="269"/>
      <c r="L36" s="270"/>
      <c r="T36"/>
    </row>
    <row r="37" spans="1:20" ht="12.75">
      <c r="A37" s="271"/>
      <c r="B37" s="272"/>
      <c r="C37" s="271"/>
      <c r="D37" s="271"/>
      <c r="E37" s="273" t="s">
        <v>3</v>
      </c>
      <c r="F37" s="259"/>
      <c r="G37" s="252"/>
      <c r="H37" s="229" t="s">
        <v>3</v>
      </c>
      <c r="I37" s="230" t="s">
        <v>39</v>
      </c>
      <c r="P37"/>
      <c r="Q37"/>
      <c r="R37"/>
      <c r="S37"/>
      <c r="T37"/>
    </row>
    <row r="38" spans="1:20" ht="12.75">
      <c r="A38" s="232" t="s">
        <v>156</v>
      </c>
      <c r="B38" s="232" t="s">
        <v>5</v>
      </c>
      <c r="C38" s="232" t="s">
        <v>162</v>
      </c>
      <c r="D38" s="232" t="s">
        <v>7</v>
      </c>
      <c r="E38" s="274" t="s">
        <v>209</v>
      </c>
      <c r="F38" s="78" t="s">
        <v>17</v>
      </c>
      <c r="G38" s="275" t="s">
        <v>80</v>
      </c>
      <c r="H38" s="276" t="s">
        <v>211</v>
      </c>
      <c r="I38" s="277" t="s">
        <v>214</v>
      </c>
      <c r="R38"/>
      <c r="S38"/>
      <c r="T38"/>
    </row>
    <row r="39" spans="1:20" ht="24">
      <c r="A39" s="278" t="str">
        <f>B23</f>
        <v>06710036</v>
      </c>
      <c r="B39" s="278" t="str">
        <f>C23</f>
        <v>GRANDE LEVADE (CANAL)</v>
      </c>
      <c r="C39" s="278" t="str">
        <f>D23</f>
        <v>GRANDE LEVADE A BEDARRIDES</v>
      </c>
      <c r="D39" s="279" t="str">
        <f>D26</f>
        <v>19/06/2019</v>
      </c>
      <c r="E39" s="280">
        <v>4.9</v>
      </c>
      <c r="F39" s="281" t="s">
        <v>216</v>
      </c>
      <c r="G39" s="282" t="s">
        <v>116</v>
      </c>
      <c r="H39" s="283"/>
      <c r="I39" s="283"/>
      <c r="R39"/>
      <c r="S39"/>
      <c r="T39"/>
    </row>
    <row r="40" spans="1:20" ht="14.25">
      <c r="A40" s="78" t="s">
        <v>217</v>
      </c>
      <c r="B40" s="79"/>
      <c r="C40" s="79"/>
      <c r="D40" s="80"/>
      <c r="E40" s="79"/>
      <c r="F40" s="281" t="s">
        <v>218</v>
      </c>
      <c r="G40" s="282" t="s">
        <v>53</v>
      </c>
      <c r="H40" s="284">
        <v>49</v>
      </c>
      <c r="I40" s="283" t="s">
        <v>119</v>
      </c>
      <c r="R40"/>
      <c r="S40"/>
      <c r="T40"/>
    </row>
    <row r="41" spans="1:20" ht="14.25">
      <c r="A41" s="84"/>
      <c r="B41" s="85"/>
      <c r="C41" s="85"/>
      <c r="D41" s="85"/>
      <c r="E41" s="86"/>
      <c r="F41" s="281" t="s">
        <v>219</v>
      </c>
      <c r="G41" s="282" t="s">
        <v>123</v>
      </c>
      <c r="H41" s="284"/>
      <c r="I41" s="283" t="s">
        <v>124</v>
      </c>
      <c r="R41"/>
      <c r="S41"/>
      <c r="T41"/>
    </row>
    <row r="42" spans="1:20" ht="14.25">
      <c r="A42" s="79"/>
      <c r="B42" s="79"/>
      <c r="C42" s="79"/>
      <c r="D42" s="80"/>
      <c r="E42" s="79"/>
      <c r="F42" s="281" t="s">
        <v>220</v>
      </c>
      <c r="G42" s="282" t="s">
        <v>42</v>
      </c>
      <c r="H42" s="284">
        <v>1</v>
      </c>
      <c r="I42" s="283" t="s">
        <v>127</v>
      </c>
      <c r="R42"/>
      <c r="S42"/>
      <c r="T42"/>
    </row>
    <row r="43" spans="1:20" ht="14.25">
      <c r="A43" s="79"/>
      <c r="B43" s="79"/>
      <c r="C43" s="79"/>
      <c r="D43" s="80"/>
      <c r="E43" s="79"/>
      <c r="F43" s="281" t="s">
        <v>221</v>
      </c>
      <c r="G43" s="282" t="s">
        <v>46</v>
      </c>
      <c r="H43" s="284">
        <v>3</v>
      </c>
      <c r="I43" s="283" t="s">
        <v>127</v>
      </c>
      <c r="O43" s="191"/>
      <c r="R43"/>
      <c r="S43"/>
      <c r="T43"/>
    </row>
    <row r="44" spans="1:20" ht="14.25">
      <c r="A44" s="79"/>
      <c r="B44" s="79"/>
      <c r="C44" s="79"/>
      <c r="D44" s="80"/>
      <c r="E44" s="79"/>
      <c r="F44" s="281" t="s">
        <v>222</v>
      </c>
      <c r="G44" s="282" t="s">
        <v>48</v>
      </c>
      <c r="H44" s="284">
        <v>1</v>
      </c>
      <c r="I44" s="283" t="s">
        <v>127</v>
      </c>
      <c r="M44" s="191"/>
      <c r="N44" s="191"/>
      <c r="O44" s="191"/>
      <c r="P44" s="191"/>
      <c r="Q44" s="191"/>
      <c r="R44" s="191"/>
      <c r="S44" s="191"/>
      <c r="T44"/>
    </row>
    <row r="45" spans="1:20" ht="14.25">
      <c r="A45" s="79"/>
      <c r="B45" s="79"/>
      <c r="C45" s="79"/>
      <c r="D45" s="80"/>
      <c r="E45" s="79"/>
      <c r="F45" s="281" t="s">
        <v>223</v>
      </c>
      <c r="G45" s="282" t="s">
        <v>57</v>
      </c>
      <c r="H45" s="284">
        <v>15</v>
      </c>
      <c r="I45" s="283" t="s">
        <v>119</v>
      </c>
      <c r="M45" s="191"/>
      <c r="N45" s="191"/>
      <c r="O45" s="191"/>
      <c r="P45" s="191"/>
      <c r="Q45" s="191"/>
      <c r="R45" s="191"/>
      <c r="S45" s="191"/>
      <c r="T45"/>
    </row>
    <row r="46" spans="1:20" ht="14.25">
      <c r="A46" s="79"/>
      <c r="B46" s="79"/>
      <c r="C46" s="79"/>
      <c r="D46" s="80"/>
      <c r="E46" s="79"/>
      <c r="F46" s="281" t="s">
        <v>224</v>
      </c>
      <c r="G46" s="282" t="s">
        <v>50</v>
      </c>
      <c r="H46" s="284">
        <v>1</v>
      </c>
      <c r="I46" s="283" t="s">
        <v>127</v>
      </c>
      <c r="M46" s="191"/>
      <c r="N46" s="191"/>
      <c r="O46" s="191"/>
      <c r="P46" s="191"/>
      <c r="Q46" s="191"/>
      <c r="R46" s="191"/>
      <c r="S46" s="191"/>
      <c r="T46"/>
    </row>
    <row r="47" spans="1:256" s="195" customFormat="1" ht="14.25">
      <c r="A47" s="79"/>
      <c r="B47" s="79"/>
      <c r="C47" s="79"/>
      <c r="D47" s="80"/>
      <c r="E47" s="79"/>
      <c r="F47" s="281" t="s">
        <v>225</v>
      </c>
      <c r="G47" s="282" t="s">
        <v>138</v>
      </c>
      <c r="H47" s="284">
        <v>1</v>
      </c>
      <c r="I47" s="283" t="s">
        <v>127</v>
      </c>
      <c r="J47" s="191"/>
      <c r="K47" s="191"/>
      <c r="L47" s="191"/>
      <c r="M47" s="191"/>
      <c r="N47" s="191"/>
      <c r="O47" s="191"/>
      <c r="P47" s="191"/>
      <c r="Q47" s="191"/>
      <c r="R47" s="191"/>
      <c r="S47" s="191"/>
      <c r="T47" s="191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95" customFormat="1" ht="14.25">
      <c r="A48" s="79"/>
      <c r="B48" s="79"/>
      <c r="C48" s="79"/>
      <c r="D48" s="80"/>
      <c r="E48" s="79"/>
      <c r="F48" s="281" t="s">
        <v>226</v>
      </c>
      <c r="G48" s="282" t="s">
        <v>141</v>
      </c>
      <c r="H48" s="284">
        <v>3</v>
      </c>
      <c r="I48" s="283" t="s">
        <v>127</v>
      </c>
      <c r="J48" s="191"/>
      <c r="K48" s="191"/>
      <c r="L48" s="191"/>
      <c r="M48" s="191"/>
      <c r="N48" s="191"/>
      <c r="O48" s="252"/>
      <c r="P48" s="191"/>
      <c r="Q48" s="191"/>
      <c r="R48" s="191"/>
      <c r="S48" s="191"/>
      <c r="T48" s="191"/>
      <c r="U48" s="191"/>
      <c r="V48" s="191"/>
      <c r="W48" s="191"/>
      <c r="X48" s="191"/>
      <c r="Y48" s="191"/>
      <c r="Z48" s="191"/>
      <c r="AA48" s="191"/>
      <c r="AB48" s="191"/>
      <c r="AC48" s="191"/>
      <c r="AD48" s="191"/>
      <c r="AE48" s="191"/>
      <c r="AF48" s="191"/>
      <c r="AG48" s="191"/>
      <c r="AH48" s="191"/>
      <c r="AI48" s="191"/>
      <c r="AJ48" s="191"/>
      <c r="AK48" s="191"/>
      <c r="AL48" s="191"/>
      <c r="AM48" s="191"/>
      <c r="AN48" s="191"/>
      <c r="AO48" s="191"/>
      <c r="AP48" s="191"/>
      <c r="AQ48" s="191"/>
      <c r="AR48" s="191"/>
      <c r="AS48" s="191"/>
      <c r="AT48" s="191"/>
      <c r="AU48" s="191"/>
      <c r="AV48" s="191"/>
      <c r="AW48" s="191"/>
      <c r="AX48" s="191"/>
      <c r="AY48" s="191"/>
      <c r="AZ48" s="191"/>
      <c r="BA48" s="191"/>
      <c r="BB48" s="191"/>
      <c r="BC48" s="191"/>
      <c r="BD48" s="191"/>
      <c r="BE48" s="191"/>
      <c r="BF48" s="191"/>
      <c r="BG48" s="191"/>
      <c r="BH48" s="191"/>
      <c r="BI48" s="191"/>
      <c r="BJ48" s="191"/>
      <c r="BK48" s="191"/>
      <c r="BL48" s="191"/>
      <c r="BM48" s="191"/>
      <c r="BN48" s="191"/>
      <c r="BO48" s="191"/>
      <c r="BP48" s="191"/>
      <c r="BQ48" s="191"/>
      <c r="BR48" s="191"/>
      <c r="BS48" s="191"/>
      <c r="BT48" s="191"/>
      <c r="BU48" s="191"/>
      <c r="BV48" s="191"/>
      <c r="BW48" s="191"/>
      <c r="BX48" s="191"/>
      <c r="BY48" s="191"/>
      <c r="BZ48" s="191"/>
      <c r="CA48" s="191"/>
      <c r="CB48" s="191"/>
      <c r="CC48" s="191"/>
      <c r="CD48" s="191"/>
      <c r="CE48" s="191"/>
      <c r="CF48" s="191"/>
      <c r="CG48" s="191"/>
      <c r="CH48" s="191"/>
      <c r="CI48" s="191"/>
      <c r="CJ48" s="191"/>
      <c r="CK48" s="191"/>
      <c r="CL48" s="191"/>
      <c r="CM48" s="191"/>
      <c r="CN48" s="191"/>
      <c r="CO48" s="191"/>
      <c r="CP48" s="191"/>
      <c r="CQ48" s="191"/>
      <c r="CR48" s="191"/>
      <c r="CS48" s="191"/>
      <c r="CT48" s="191"/>
      <c r="CU48" s="191"/>
      <c r="CV48" s="191"/>
      <c r="CW48" s="191"/>
      <c r="CX48" s="191"/>
      <c r="CY48" s="191"/>
      <c r="CZ48" s="191"/>
      <c r="DA48" s="191"/>
      <c r="DB48" s="191"/>
      <c r="DC48" s="191"/>
      <c r="DD48" s="191"/>
      <c r="DE48" s="191"/>
      <c r="DF48" s="191"/>
      <c r="DG48" s="191"/>
      <c r="DH48" s="191"/>
      <c r="DI48" s="191"/>
      <c r="DJ48" s="191"/>
      <c r="DK48" s="191"/>
      <c r="DL48" s="191"/>
      <c r="DM48" s="191"/>
      <c r="DN48" s="191"/>
      <c r="DO48" s="191"/>
      <c r="DP48" s="191"/>
      <c r="DQ48" s="191"/>
      <c r="DR48" s="191"/>
      <c r="DS48" s="191"/>
      <c r="DT48" s="191"/>
      <c r="DU48" s="191"/>
      <c r="DV48" s="191"/>
      <c r="DW48" s="191"/>
      <c r="DX48" s="191"/>
      <c r="DY48" s="191"/>
      <c r="DZ48" s="191"/>
      <c r="EA48" s="191"/>
      <c r="EB48" s="191"/>
      <c r="EC48" s="191"/>
      <c r="ED48" s="191"/>
      <c r="EE48" s="191"/>
      <c r="EF48" s="191"/>
      <c r="EG48" s="191"/>
      <c r="EH48" s="191"/>
      <c r="EI48" s="191"/>
      <c r="EJ48" s="191"/>
      <c r="EK48" s="191"/>
      <c r="EL48" s="191"/>
      <c r="EM48" s="191"/>
      <c r="EN48" s="191"/>
      <c r="EO48" s="191"/>
      <c r="EP48" s="191"/>
      <c r="EQ48" s="191"/>
      <c r="ER48" s="191"/>
      <c r="ES48" s="191"/>
      <c r="ET48" s="191"/>
      <c r="EU48" s="191"/>
      <c r="EV48" s="191"/>
      <c r="EW48" s="191"/>
      <c r="EX48" s="191"/>
      <c r="EY48" s="191"/>
      <c r="EZ48" s="191"/>
      <c r="FA48" s="191"/>
      <c r="FB48" s="191"/>
      <c r="FC48" s="191"/>
      <c r="FD48" s="191"/>
      <c r="FE48" s="191"/>
      <c r="FF48" s="191"/>
      <c r="FG48" s="191"/>
      <c r="FH48" s="191"/>
      <c r="FI48" s="191"/>
      <c r="FJ48" s="191"/>
      <c r="FK48" s="191"/>
      <c r="FL48" s="191"/>
      <c r="FM48" s="191"/>
      <c r="FN48" s="191"/>
      <c r="FO48" s="191"/>
      <c r="FP48" s="191"/>
      <c r="FQ48" s="191"/>
      <c r="FR48" s="191"/>
      <c r="FS48" s="191"/>
      <c r="FT48" s="191"/>
      <c r="FU48" s="191"/>
      <c r="FV48" s="191"/>
      <c r="FW48" s="191"/>
      <c r="FX48" s="191"/>
      <c r="FY48" s="191"/>
      <c r="FZ48" s="191"/>
      <c r="GA48" s="191"/>
      <c r="GB48" s="191"/>
      <c r="GC48" s="191"/>
      <c r="GD48" s="191"/>
      <c r="GE48" s="191"/>
      <c r="GF48" s="191"/>
      <c r="GG48" s="191"/>
      <c r="GH48" s="191"/>
      <c r="GI48" s="191"/>
      <c r="GJ48" s="191"/>
      <c r="GK48" s="191"/>
      <c r="GL48" s="191"/>
      <c r="GM48" s="191"/>
      <c r="GN48" s="191"/>
      <c r="GO48" s="191"/>
      <c r="GP48" s="191"/>
      <c r="GQ48" s="191"/>
      <c r="GR48" s="191"/>
      <c r="GS48" s="191"/>
      <c r="GT48" s="191"/>
      <c r="GU48" s="191"/>
      <c r="GV48" s="191"/>
      <c r="GW48" s="191"/>
      <c r="GX48" s="191"/>
      <c r="GY48" s="191"/>
      <c r="GZ48" s="191"/>
      <c r="HA48" s="191"/>
      <c r="HB48" s="191"/>
      <c r="HC48" s="191"/>
      <c r="HD48" s="191"/>
      <c r="HE48" s="191"/>
      <c r="HF48" s="191"/>
      <c r="HG48" s="191"/>
      <c r="HH48" s="191"/>
      <c r="HI48" s="191"/>
      <c r="HJ48" s="191"/>
      <c r="HK48" s="191"/>
      <c r="HL48" s="191"/>
      <c r="HM48" s="191"/>
      <c r="HN48" s="191"/>
      <c r="HO48" s="191"/>
      <c r="HP48" s="191"/>
      <c r="HQ48" s="191"/>
      <c r="HR48" s="191"/>
      <c r="HS48" s="191"/>
      <c r="HT48" s="191"/>
      <c r="HU48" s="191"/>
      <c r="HV48" s="191"/>
      <c r="HW48" s="191"/>
      <c r="HX48" s="191"/>
      <c r="HY48" s="191"/>
      <c r="HZ48" s="191"/>
      <c r="IA48" s="191"/>
      <c r="IB48" s="191"/>
      <c r="IC48" s="191"/>
      <c r="ID48" s="191"/>
      <c r="IE48" s="191"/>
      <c r="IF48" s="191"/>
      <c r="IG48" s="191"/>
      <c r="IH48" s="191"/>
      <c r="II48" s="191"/>
      <c r="IJ48" s="191"/>
      <c r="IK48" s="191"/>
      <c r="IL48" s="191"/>
      <c r="IM48" s="191"/>
      <c r="IN48" s="191"/>
      <c r="IO48" s="191"/>
      <c r="IP48" s="191"/>
      <c r="IQ48" s="191"/>
      <c r="IR48" s="191"/>
      <c r="IS48" s="191"/>
      <c r="IT48" s="191"/>
      <c r="IU48" s="191"/>
      <c r="IV48" s="191"/>
    </row>
    <row r="49" spans="1:256" s="195" customFormat="1" ht="14.25">
      <c r="A49" s="79"/>
      <c r="B49" s="79"/>
      <c r="C49" s="79"/>
      <c r="D49" s="80"/>
      <c r="E49" s="79"/>
      <c r="F49" s="281" t="s">
        <v>227</v>
      </c>
      <c r="G49" s="282" t="s">
        <v>61</v>
      </c>
      <c r="H49" s="284">
        <v>6</v>
      </c>
      <c r="I49" s="283" t="s">
        <v>119</v>
      </c>
      <c r="J49" s="191"/>
      <c r="K49" s="191"/>
      <c r="L49" s="191"/>
      <c r="M49" s="252"/>
      <c r="N49" s="252"/>
      <c r="O49" s="252"/>
      <c r="P49" s="252"/>
      <c r="Q49" s="252"/>
      <c r="R49"/>
      <c r="S49"/>
      <c r="T49" s="191"/>
      <c r="U49" s="191"/>
      <c r="V49" s="191"/>
      <c r="W49" s="191"/>
      <c r="X49" s="191"/>
      <c r="Y49" s="191"/>
      <c r="Z49" s="191"/>
      <c r="AA49" s="191"/>
      <c r="AB49" s="191"/>
      <c r="AC49" s="191"/>
      <c r="AD49" s="191"/>
      <c r="AE49" s="191"/>
      <c r="AF49" s="191"/>
      <c r="AG49" s="191"/>
      <c r="AH49" s="191"/>
      <c r="AI49" s="191"/>
      <c r="AJ49" s="191"/>
      <c r="AK49" s="191"/>
      <c r="AL49" s="191"/>
      <c r="AM49" s="191"/>
      <c r="AN49" s="191"/>
      <c r="AO49" s="191"/>
      <c r="AP49" s="191"/>
      <c r="AQ49" s="191"/>
      <c r="AR49" s="191"/>
      <c r="AS49" s="191"/>
      <c r="AT49" s="191"/>
      <c r="AU49" s="191"/>
      <c r="AV49" s="191"/>
      <c r="AW49" s="191"/>
      <c r="AX49" s="191"/>
      <c r="AY49" s="191"/>
      <c r="AZ49" s="191"/>
      <c r="BA49" s="191"/>
      <c r="BB49" s="191"/>
      <c r="BC49" s="191"/>
      <c r="BD49" s="191"/>
      <c r="BE49" s="191"/>
      <c r="BF49" s="191"/>
      <c r="BG49" s="191"/>
      <c r="BH49" s="191"/>
      <c r="BI49" s="191"/>
      <c r="BJ49" s="191"/>
      <c r="BK49" s="191"/>
      <c r="BL49" s="191"/>
      <c r="BM49" s="191"/>
      <c r="BN49" s="191"/>
      <c r="BO49" s="191"/>
      <c r="BP49" s="191"/>
      <c r="BQ49" s="191"/>
      <c r="BR49" s="191"/>
      <c r="BS49" s="191"/>
      <c r="BT49" s="191"/>
      <c r="BU49" s="191"/>
      <c r="BV49" s="191"/>
      <c r="BW49" s="191"/>
      <c r="BX49" s="191"/>
      <c r="BY49" s="191"/>
      <c r="BZ49" s="191"/>
      <c r="CA49" s="191"/>
      <c r="CB49" s="191"/>
      <c r="CC49" s="191"/>
      <c r="CD49" s="191"/>
      <c r="CE49" s="191"/>
      <c r="CF49" s="191"/>
      <c r="CG49" s="191"/>
      <c r="CH49" s="191"/>
      <c r="CI49" s="191"/>
      <c r="CJ49" s="191"/>
      <c r="CK49" s="191"/>
      <c r="CL49" s="191"/>
      <c r="CM49" s="191"/>
      <c r="CN49" s="191"/>
      <c r="CO49" s="191"/>
      <c r="CP49" s="191"/>
      <c r="CQ49" s="191"/>
      <c r="CR49" s="191"/>
      <c r="CS49" s="191"/>
      <c r="CT49" s="191"/>
      <c r="CU49" s="191"/>
      <c r="CV49" s="191"/>
      <c r="CW49" s="191"/>
      <c r="CX49" s="191"/>
      <c r="CY49" s="191"/>
      <c r="CZ49" s="191"/>
      <c r="DA49" s="191"/>
      <c r="DB49" s="191"/>
      <c r="DC49" s="191"/>
      <c r="DD49" s="191"/>
      <c r="DE49" s="191"/>
      <c r="DF49" s="191"/>
      <c r="DG49" s="191"/>
      <c r="DH49" s="191"/>
      <c r="DI49" s="191"/>
      <c r="DJ49" s="191"/>
      <c r="DK49" s="191"/>
      <c r="DL49" s="191"/>
      <c r="DM49" s="191"/>
      <c r="DN49" s="191"/>
      <c r="DO49" s="191"/>
      <c r="DP49" s="191"/>
      <c r="DQ49" s="191"/>
      <c r="DR49" s="191"/>
      <c r="DS49" s="191"/>
      <c r="DT49" s="191"/>
      <c r="DU49" s="191"/>
      <c r="DV49" s="191"/>
      <c r="DW49" s="191"/>
      <c r="DX49" s="191"/>
      <c r="DY49" s="191"/>
      <c r="DZ49" s="191"/>
      <c r="EA49" s="191"/>
      <c r="EB49" s="191"/>
      <c r="EC49" s="191"/>
      <c r="ED49" s="191"/>
      <c r="EE49" s="191"/>
      <c r="EF49" s="191"/>
      <c r="EG49" s="191"/>
      <c r="EH49" s="191"/>
      <c r="EI49" s="191"/>
      <c r="EJ49" s="191"/>
      <c r="EK49" s="191"/>
      <c r="EL49" s="191"/>
      <c r="EM49" s="191"/>
      <c r="EN49" s="191"/>
      <c r="EO49" s="191"/>
      <c r="EP49" s="191"/>
      <c r="EQ49" s="191"/>
      <c r="ER49" s="191"/>
      <c r="ES49" s="191"/>
      <c r="ET49" s="191"/>
      <c r="EU49" s="191"/>
      <c r="EV49" s="191"/>
      <c r="EW49" s="191"/>
      <c r="EX49" s="191"/>
      <c r="EY49" s="191"/>
      <c r="EZ49" s="191"/>
      <c r="FA49" s="191"/>
      <c r="FB49" s="191"/>
      <c r="FC49" s="191"/>
      <c r="FD49" s="191"/>
      <c r="FE49" s="191"/>
      <c r="FF49" s="191"/>
      <c r="FG49" s="191"/>
      <c r="FH49" s="191"/>
      <c r="FI49" s="191"/>
      <c r="FJ49" s="191"/>
      <c r="FK49" s="191"/>
      <c r="FL49" s="191"/>
      <c r="FM49" s="191"/>
      <c r="FN49" s="191"/>
      <c r="FO49" s="191"/>
      <c r="FP49" s="191"/>
      <c r="FQ49" s="191"/>
      <c r="FR49" s="191"/>
      <c r="FS49" s="191"/>
      <c r="FT49" s="191"/>
      <c r="FU49" s="191"/>
      <c r="FV49" s="191"/>
      <c r="FW49" s="191"/>
      <c r="FX49" s="191"/>
      <c r="FY49" s="191"/>
      <c r="FZ49" s="191"/>
      <c r="GA49" s="191"/>
      <c r="GB49" s="191"/>
      <c r="GC49" s="191"/>
      <c r="GD49" s="191"/>
      <c r="GE49" s="191"/>
      <c r="GF49" s="191"/>
      <c r="GG49" s="191"/>
      <c r="GH49" s="191"/>
      <c r="GI49" s="191"/>
      <c r="GJ49" s="191"/>
      <c r="GK49" s="191"/>
      <c r="GL49" s="191"/>
      <c r="GM49" s="191"/>
      <c r="GN49" s="191"/>
      <c r="GO49" s="191"/>
      <c r="GP49" s="191"/>
      <c r="GQ49" s="191"/>
      <c r="GR49" s="191"/>
      <c r="GS49" s="191"/>
      <c r="GT49" s="191"/>
      <c r="GU49" s="191"/>
      <c r="GV49" s="191"/>
      <c r="GW49" s="191"/>
      <c r="GX49" s="191"/>
      <c r="GY49" s="191"/>
      <c r="GZ49" s="191"/>
      <c r="HA49" s="191"/>
      <c r="HB49" s="191"/>
      <c r="HC49" s="191"/>
      <c r="HD49" s="191"/>
      <c r="HE49" s="191"/>
      <c r="HF49" s="191"/>
      <c r="HG49" s="191"/>
      <c r="HH49" s="191"/>
      <c r="HI49" s="191"/>
      <c r="HJ49" s="191"/>
      <c r="HK49" s="191"/>
      <c r="HL49" s="191"/>
      <c r="HM49" s="191"/>
      <c r="HN49" s="191"/>
      <c r="HO49" s="191"/>
      <c r="HP49" s="191"/>
      <c r="HQ49" s="191"/>
      <c r="HR49" s="191"/>
      <c r="HS49" s="191"/>
      <c r="HT49" s="191"/>
      <c r="HU49" s="191"/>
      <c r="HV49" s="191"/>
      <c r="HW49" s="191"/>
      <c r="HX49" s="191"/>
      <c r="HY49" s="191"/>
      <c r="HZ49" s="191"/>
      <c r="IA49" s="191"/>
      <c r="IB49" s="191"/>
      <c r="IC49" s="191"/>
      <c r="ID49" s="191"/>
      <c r="IE49" s="191"/>
      <c r="IF49" s="191"/>
      <c r="IG49" s="191"/>
      <c r="IH49" s="191"/>
      <c r="II49" s="191"/>
      <c r="IJ49" s="191"/>
      <c r="IK49" s="191"/>
      <c r="IL49" s="191"/>
      <c r="IM49" s="191"/>
      <c r="IN49" s="191"/>
      <c r="IO49" s="191"/>
      <c r="IP49" s="191"/>
      <c r="IQ49" s="191"/>
      <c r="IR49" s="191"/>
      <c r="IS49" s="191"/>
      <c r="IT49" s="191"/>
      <c r="IU49" s="191"/>
      <c r="IV49" s="191"/>
    </row>
    <row r="50" spans="1:256" s="195" customFormat="1" ht="14.25">
      <c r="A50" s="79"/>
      <c r="B50" s="79"/>
      <c r="C50" s="79"/>
      <c r="D50" s="80"/>
      <c r="E50" s="79"/>
      <c r="F50" s="285" t="s">
        <v>228</v>
      </c>
      <c r="G50" s="286" t="s">
        <v>64</v>
      </c>
      <c r="H50" s="287">
        <v>20</v>
      </c>
      <c r="I50" s="283" t="s">
        <v>119</v>
      </c>
      <c r="J50" s="191"/>
      <c r="K50" s="191"/>
      <c r="L50" s="191"/>
      <c r="M50" s="252"/>
      <c r="N50" s="252"/>
      <c r="O50" s="252"/>
      <c r="P50" s="252"/>
      <c r="Q50" s="252"/>
      <c r="R50"/>
      <c r="S50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91"/>
      <c r="DY50" s="191"/>
      <c r="DZ50" s="191"/>
      <c r="EA50" s="191"/>
      <c r="EB50" s="191"/>
      <c r="EC50" s="191"/>
      <c r="ED50" s="191"/>
      <c r="EE50" s="191"/>
      <c r="EF50" s="191"/>
      <c r="EG50" s="191"/>
      <c r="EH50" s="191"/>
      <c r="EI50" s="191"/>
      <c r="EJ50" s="191"/>
      <c r="EK50" s="191"/>
      <c r="EL50" s="191"/>
      <c r="EM50" s="191"/>
      <c r="EN50" s="191"/>
      <c r="EO50" s="191"/>
      <c r="EP50" s="191"/>
      <c r="EQ50" s="191"/>
      <c r="ER50" s="191"/>
      <c r="ES50" s="191"/>
      <c r="ET50" s="191"/>
      <c r="EU50" s="191"/>
      <c r="EV50" s="191"/>
      <c r="EW50" s="191"/>
      <c r="EX50" s="191"/>
      <c r="EY50" s="191"/>
      <c r="EZ50" s="191"/>
      <c r="FA50" s="191"/>
      <c r="FB50" s="191"/>
      <c r="FC50" s="191"/>
      <c r="FD50" s="191"/>
      <c r="FE50" s="191"/>
      <c r="FF50" s="191"/>
      <c r="FG50" s="191"/>
      <c r="FH50" s="191"/>
      <c r="FI50" s="191"/>
      <c r="FJ50" s="191"/>
      <c r="FK50" s="191"/>
      <c r="FL50" s="191"/>
      <c r="FM50" s="191"/>
      <c r="FN50" s="191"/>
      <c r="FO50" s="191"/>
      <c r="FP50" s="191"/>
      <c r="FQ50" s="191"/>
      <c r="FR50" s="191"/>
      <c r="FS50" s="191"/>
      <c r="FT50" s="191"/>
      <c r="FU50" s="191"/>
      <c r="FV50" s="191"/>
      <c r="FW50" s="191"/>
      <c r="FX50" s="191"/>
      <c r="FY50" s="191"/>
      <c r="FZ50" s="191"/>
      <c r="GA50" s="191"/>
      <c r="GB50" s="191"/>
      <c r="GC50" s="191"/>
      <c r="GD50" s="191"/>
      <c r="GE50" s="191"/>
      <c r="GF50" s="191"/>
      <c r="GG50" s="191"/>
      <c r="GH50" s="191"/>
      <c r="GI50" s="191"/>
      <c r="GJ50" s="191"/>
      <c r="GK50" s="191"/>
      <c r="GL50" s="191"/>
      <c r="GM50" s="191"/>
      <c r="GN50" s="191"/>
      <c r="GO50" s="191"/>
      <c r="GP50" s="191"/>
      <c r="GQ50" s="191"/>
      <c r="GR50" s="191"/>
      <c r="GS50" s="191"/>
      <c r="GT50" s="191"/>
      <c r="GU50" s="191"/>
      <c r="GV50" s="191"/>
      <c r="GW50" s="191"/>
      <c r="GX50" s="191"/>
      <c r="GY50" s="191"/>
      <c r="GZ50" s="191"/>
      <c r="HA50" s="191"/>
      <c r="HB50" s="191"/>
      <c r="HC50" s="191"/>
      <c r="HD50" s="191"/>
      <c r="HE50" s="191"/>
      <c r="HF50" s="191"/>
      <c r="HG50" s="191"/>
      <c r="HH50" s="191"/>
      <c r="HI50" s="191"/>
      <c r="HJ50" s="191"/>
      <c r="HK50" s="191"/>
      <c r="HL50" s="191"/>
      <c r="HM50" s="191"/>
      <c r="HN50" s="191"/>
      <c r="HO50" s="191"/>
      <c r="HP50" s="191"/>
      <c r="HQ50" s="191"/>
      <c r="HR50" s="191"/>
      <c r="HS50" s="191"/>
      <c r="HT50" s="191"/>
      <c r="HU50" s="191"/>
      <c r="HV50" s="191"/>
      <c r="HW50" s="191"/>
      <c r="HX50" s="191"/>
      <c r="HY50" s="191"/>
      <c r="HZ50" s="191"/>
      <c r="IA50" s="191"/>
      <c r="IB50" s="191"/>
      <c r="IC50" s="191"/>
      <c r="ID50" s="191"/>
      <c r="IE50" s="191"/>
      <c r="IF50" s="191"/>
      <c r="IG50" s="191"/>
      <c r="IH50" s="191"/>
      <c r="II50" s="191"/>
      <c r="IJ50" s="191"/>
      <c r="IK50" s="191"/>
      <c r="IL50" s="191"/>
      <c r="IM50" s="191"/>
      <c r="IN50" s="191"/>
      <c r="IO50" s="191"/>
      <c r="IP50" s="191"/>
      <c r="IQ50" s="191"/>
      <c r="IR50" s="191"/>
      <c r="IS50" s="191"/>
      <c r="IT50" s="191"/>
      <c r="IU50" s="191"/>
      <c r="IV50" s="191"/>
    </row>
    <row r="51" spans="1:256" s="195" customFormat="1" ht="16.5" thickBot="1">
      <c r="A51" s="256"/>
      <c r="B51" s="256"/>
      <c r="C51" s="256"/>
      <c r="D51" s="256"/>
      <c r="E51" s="256"/>
      <c r="F51" s="288" t="s">
        <v>229</v>
      </c>
      <c r="G51" s="289"/>
      <c r="H51" s="290">
        <f>SUM(H39:H50)/100</f>
        <v>1</v>
      </c>
      <c r="I51" s="191"/>
      <c r="J51" s="191"/>
      <c r="K51" s="191"/>
      <c r="L51" s="191"/>
      <c r="M51" s="191"/>
      <c r="N51" s="252"/>
      <c r="O51" s="252"/>
      <c r="P51" s="252"/>
      <c r="Q51" s="252"/>
      <c r="R51"/>
      <c r="S5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91"/>
      <c r="DY51" s="191"/>
      <c r="DZ51" s="191"/>
      <c r="EA51" s="191"/>
      <c r="EB51" s="191"/>
      <c r="EC51" s="191"/>
      <c r="ED51" s="191"/>
      <c r="EE51" s="191"/>
      <c r="EF51" s="191"/>
      <c r="EG51" s="191"/>
      <c r="EH51" s="191"/>
      <c r="EI51" s="191"/>
      <c r="EJ51" s="191"/>
      <c r="EK51" s="191"/>
      <c r="EL51" s="191"/>
      <c r="EM51" s="191"/>
      <c r="EN51" s="191"/>
      <c r="EO51" s="191"/>
      <c r="EP51" s="191"/>
      <c r="EQ51" s="191"/>
      <c r="ER51" s="191"/>
      <c r="ES51" s="191"/>
      <c r="ET51" s="191"/>
      <c r="EU51" s="191"/>
      <c r="EV51" s="191"/>
      <c r="EW51" s="191"/>
      <c r="EX51" s="191"/>
      <c r="EY51" s="191"/>
      <c r="EZ51" s="191"/>
      <c r="FA51" s="191"/>
      <c r="FB51" s="191"/>
      <c r="FC51" s="191"/>
      <c r="FD51" s="191"/>
      <c r="FE51" s="191"/>
      <c r="FF51" s="191"/>
      <c r="FG51" s="191"/>
      <c r="FH51" s="191"/>
      <c r="FI51" s="191"/>
      <c r="FJ51" s="191"/>
      <c r="FK51" s="191"/>
      <c r="FL51" s="191"/>
      <c r="FM51" s="191"/>
      <c r="FN51" s="191"/>
      <c r="FO51" s="191"/>
      <c r="FP51" s="191"/>
      <c r="FQ51" s="191"/>
      <c r="FR51" s="191"/>
      <c r="FS51" s="191"/>
      <c r="FT51" s="191"/>
      <c r="FU51" s="191"/>
      <c r="FV51" s="191"/>
      <c r="FW51" s="191"/>
      <c r="FX51" s="191"/>
      <c r="FY51" s="191"/>
      <c r="FZ51" s="191"/>
      <c r="GA51" s="191"/>
      <c r="GB51" s="191"/>
      <c r="GC51" s="191"/>
      <c r="GD51" s="191"/>
      <c r="GE51" s="191"/>
      <c r="GF51" s="191"/>
      <c r="GG51" s="191"/>
      <c r="GH51" s="191"/>
      <c r="GI51" s="191"/>
      <c r="GJ51" s="191"/>
      <c r="GK51" s="191"/>
      <c r="GL51" s="191"/>
      <c r="GM51" s="191"/>
      <c r="GN51" s="191"/>
      <c r="GO51" s="191"/>
      <c r="GP51" s="191"/>
      <c r="GQ51" s="191"/>
      <c r="GR51" s="191"/>
      <c r="GS51" s="191"/>
      <c r="GT51" s="191"/>
      <c r="GU51" s="191"/>
      <c r="GV51" s="191"/>
      <c r="GW51" s="191"/>
      <c r="GX51" s="191"/>
      <c r="GY51" s="191"/>
      <c r="GZ51" s="191"/>
      <c r="HA51" s="191"/>
      <c r="HB51" s="191"/>
      <c r="HC51" s="191"/>
      <c r="HD51" s="191"/>
      <c r="HE51" s="191"/>
      <c r="HF51" s="191"/>
      <c r="HG51" s="191"/>
      <c r="HH51" s="191"/>
      <c r="HI51" s="191"/>
      <c r="HJ51" s="191"/>
      <c r="HK51" s="191"/>
      <c r="HL51" s="191"/>
      <c r="HM51" s="191"/>
      <c r="HN51" s="191"/>
      <c r="HO51" s="191"/>
      <c r="HP51" s="191"/>
      <c r="HQ51" s="191"/>
      <c r="HR51" s="191"/>
      <c r="HS51" s="191"/>
      <c r="HT51" s="191"/>
      <c r="HU51" s="191"/>
      <c r="HV51" s="191"/>
      <c r="HW51" s="191"/>
      <c r="HX51" s="191"/>
      <c r="HY51" s="191"/>
      <c r="HZ51" s="191"/>
      <c r="IA51" s="191"/>
      <c r="IB51" s="191"/>
      <c r="IC51" s="191"/>
      <c r="ID51" s="191"/>
      <c r="IE51" s="191"/>
      <c r="IF51" s="191"/>
      <c r="IG51" s="191"/>
      <c r="IH51" s="191"/>
      <c r="II51" s="191"/>
      <c r="IJ51" s="191"/>
      <c r="IK51" s="191"/>
      <c r="IL51" s="191"/>
      <c r="IM51" s="191"/>
      <c r="IN51" s="191"/>
      <c r="IO51" s="191"/>
      <c r="IP51" s="191"/>
      <c r="IQ51" s="191"/>
      <c r="IR51" s="191"/>
      <c r="IS51" s="191"/>
      <c r="IT51" s="191"/>
      <c r="IU51" s="191"/>
      <c r="IV51" s="191"/>
    </row>
    <row r="52" spans="1:256" ht="16.5" thickBot="1">
      <c r="A52" s="196" t="s">
        <v>12</v>
      </c>
      <c r="B52" s="291"/>
      <c r="C52" s="291"/>
      <c r="D52" s="291"/>
      <c r="E52" s="197"/>
      <c r="F52" s="292"/>
      <c r="G52" s="293"/>
      <c r="T52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91"/>
      <c r="DY52" s="191"/>
      <c r="DZ52" s="191"/>
      <c r="EA52" s="191"/>
      <c r="EB52" s="191"/>
      <c r="EC52" s="191"/>
      <c r="ED52" s="191"/>
      <c r="EE52" s="191"/>
      <c r="EF52" s="191"/>
      <c r="EG52" s="191"/>
      <c r="EH52" s="191"/>
      <c r="EI52" s="191"/>
      <c r="EJ52" s="191"/>
      <c r="EK52" s="191"/>
      <c r="EL52" s="191"/>
      <c r="EM52" s="191"/>
      <c r="EN52" s="191"/>
      <c r="EO52" s="191"/>
      <c r="EP52" s="191"/>
      <c r="EQ52" s="191"/>
      <c r="ER52" s="191"/>
      <c r="ES52" s="191"/>
      <c r="ET52" s="191"/>
      <c r="EU52" s="191"/>
      <c r="EV52" s="191"/>
      <c r="EW52" s="191"/>
      <c r="EX52" s="191"/>
      <c r="EY52" s="191"/>
      <c r="EZ52" s="191"/>
      <c r="FA52" s="191"/>
      <c r="FB52" s="191"/>
      <c r="FC52" s="191"/>
      <c r="FD52" s="191"/>
      <c r="FE52" s="191"/>
      <c r="FF52" s="191"/>
      <c r="FG52" s="191"/>
      <c r="FH52" s="191"/>
      <c r="FI52" s="191"/>
      <c r="FJ52" s="191"/>
      <c r="FK52" s="191"/>
      <c r="FL52" s="191"/>
      <c r="FM52" s="191"/>
      <c r="FN52" s="191"/>
      <c r="FO52" s="191"/>
      <c r="FP52" s="191"/>
      <c r="FQ52" s="191"/>
      <c r="FR52" s="191"/>
      <c r="FS52" s="191"/>
      <c r="FT52" s="191"/>
      <c r="FU52" s="191"/>
      <c r="FV52" s="191"/>
      <c r="FW52" s="191"/>
      <c r="FX52" s="191"/>
      <c r="FY52" s="191"/>
      <c r="FZ52" s="191"/>
      <c r="GA52" s="191"/>
      <c r="GB52" s="191"/>
      <c r="GC52" s="191"/>
      <c r="GD52" s="191"/>
      <c r="GE52" s="191"/>
      <c r="GF52" s="191"/>
      <c r="GG52" s="191"/>
      <c r="GH52" s="191"/>
      <c r="GI52" s="191"/>
      <c r="GJ52" s="191"/>
      <c r="GK52" s="191"/>
      <c r="GL52" s="191"/>
      <c r="GM52" s="191"/>
      <c r="GN52" s="191"/>
      <c r="GO52" s="191"/>
      <c r="GP52" s="191"/>
      <c r="GQ52" s="191"/>
      <c r="GR52" s="191"/>
      <c r="GS52" s="191"/>
      <c r="GT52" s="191"/>
      <c r="GU52" s="191"/>
      <c r="GV52" s="191"/>
      <c r="GW52" s="191"/>
      <c r="GX52" s="191"/>
      <c r="GY52" s="191"/>
      <c r="GZ52" s="191"/>
      <c r="HA52" s="191"/>
      <c r="HB52" s="191"/>
      <c r="HC52" s="191"/>
      <c r="HD52" s="191"/>
      <c r="HE52" s="191"/>
      <c r="HF52" s="191"/>
      <c r="HG52" s="191"/>
      <c r="HH52" s="191"/>
      <c r="HI52" s="191"/>
      <c r="HJ52" s="191"/>
      <c r="HK52" s="191"/>
      <c r="HL52" s="191"/>
      <c r="HM52" s="191"/>
      <c r="HN52" s="191"/>
      <c r="HO52" s="191"/>
      <c r="HP52" s="191"/>
      <c r="HQ52" s="191"/>
      <c r="HR52" s="191"/>
      <c r="HS52" s="191"/>
      <c r="HT52" s="191"/>
      <c r="HU52" s="191"/>
      <c r="HV52" s="191"/>
      <c r="HW52" s="191"/>
      <c r="HX52" s="191"/>
      <c r="HY52" s="191"/>
      <c r="HZ52" s="191"/>
      <c r="IA52" s="191"/>
      <c r="IB52" s="191"/>
      <c r="IC52" s="191"/>
      <c r="ID52" s="191"/>
      <c r="IE52" s="191"/>
      <c r="IF52" s="191"/>
      <c r="IG52" s="191"/>
      <c r="IH52" s="191"/>
      <c r="II52" s="191"/>
      <c r="IJ52" s="191"/>
      <c r="IK52" s="191"/>
      <c r="IL52" s="191"/>
      <c r="IM52" s="191"/>
      <c r="IN52" s="191"/>
      <c r="IO52" s="191"/>
      <c r="IP52" s="191"/>
      <c r="IQ52" s="191"/>
      <c r="IR52" s="191"/>
      <c r="IS52" s="191"/>
      <c r="IT52" s="191"/>
      <c r="IU52" s="191"/>
      <c r="IV52" s="191"/>
    </row>
    <row r="53" spans="7:20" ht="12.75">
      <c r="G53" s="294"/>
      <c r="T53"/>
    </row>
    <row r="54" spans="1:20" ht="12.75">
      <c r="A54" s="255" t="s">
        <v>16</v>
      </c>
      <c r="B54" s="199"/>
      <c r="C54" s="199"/>
      <c r="D54" s="199"/>
      <c r="E54" s="295"/>
      <c r="F54" s="296"/>
      <c r="G54" s="294"/>
      <c r="T54"/>
    </row>
    <row r="55" spans="1:20" ht="12.75">
      <c r="A55" s="203" t="s">
        <v>17</v>
      </c>
      <c r="B55" s="257" t="s">
        <v>230</v>
      </c>
      <c r="C55" s="257"/>
      <c r="D55" s="257"/>
      <c r="E55" s="257"/>
      <c r="F55" s="258"/>
      <c r="G55" s="297"/>
      <c r="J55"/>
      <c r="T55"/>
    </row>
    <row r="56" spans="1:20" ht="12.75">
      <c r="A56" s="212" t="s">
        <v>19</v>
      </c>
      <c r="B56" s="202" t="s">
        <v>230</v>
      </c>
      <c r="C56" s="202"/>
      <c r="D56" s="202"/>
      <c r="E56" s="202"/>
      <c r="F56" s="261"/>
      <c r="G56" s="297"/>
      <c r="H56" s="255" t="s">
        <v>16</v>
      </c>
      <c r="J56"/>
      <c r="T56"/>
    </row>
    <row r="57" spans="1:20" ht="12.75">
      <c r="A57" s="212" t="s">
        <v>231</v>
      </c>
      <c r="B57" s="202" t="s">
        <v>232</v>
      </c>
      <c r="C57" s="202"/>
      <c r="D57" s="202"/>
      <c r="E57" s="202"/>
      <c r="F57" s="261"/>
      <c r="G57" s="297"/>
      <c r="H57" s="298" t="s">
        <v>79</v>
      </c>
      <c r="I57" s="298" t="s">
        <v>80</v>
      </c>
      <c r="J57" s="298" t="s">
        <v>81</v>
      </c>
      <c r="T57"/>
    </row>
    <row r="58" spans="1:20" ht="12.75">
      <c r="A58" s="212" t="s">
        <v>23</v>
      </c>
      <c r="B58" s="202" t="s">
        <v>24</v>
      </c>
      <c r="C58" s="202"/>
      <c r="D58" s="202"/>
      <c r="E58" s="202"/>
      <c r="F58" s="261"/>
      <c r="G58" s="297"/>
      <c r="H58" s="299" t="s">
        <v>83</v>
      </c>
      <c r="I58" s="299" t="s">
        <v>71</v>
      </c>
      <c r="J58" s="299" t="s">
        <v>84</v>
      </c>
      <c r="T58"/>
    </row>
    <row r="59" spans="1:20" ht="12.75">
      <c r="A59" s="212" t="s">
        <v>26</v>
      </c>
      <c r="B59" s="202" t="s">
        <v>27</v>
      </c>
      <c r="C59" s="202"/>
      <c r="D59" s="202"/>
      <c r="E59" s="202"/>
      <c r="F59" s="261"/>
      <c r="G59" s="297"/>
      <c r="H59" s="300" t="s">
        <v>86</v>
      </c>
      <c r="I59" s="300" t="s">
        <v>43</v>
      </c>
      <c r="J59" s="300" t="s">
        <v>87</v>
      </c>
      <c r="T59"/>
    </row>
    <row r="60" spans="1:20" ht="12.75">
      <c r="A60" s="212" t="s">
        <v>29</v>
      </c>
      <c r="B60" s="202" t="s">
        <v>30</v>
      </c>
      <c r="C60" s="202"/>
      <c r="D60" s="202"/>
      <c r="E60" s="202"/>
      <c r="F60" s="261"/>
      <c r="G60" s="297"/>
      <c r="H60" s="300" t="s">
        <v>90</v>
      </c>
      <c r="I60" s="300" t="s">
        <v>67</v>
      </c>
      <c r="J60" s="300" t="s">
        <v>91</v>
      </c>
      <c r="T60"/>
    </row>
    <row r="61" spans="1:20" ht="12.75">
      <c r="A61" s="212" t="s">
        <v>32</v>
      </c>
      <c r="B61" s="202" t="s">
        <v>33</v>
      </c>
      <c r="C61" s="202"/>
      <c r="D61" s="202"/>
      <c r="E61" s="202"/>
      <c r="F61" s="261"/>
      <c r="G61" s="301"/>
      <c r="H61" s="302" t="s">
        <v>94</v>
      </c>
      <c r="I61" s="302" t="s">
        <v>95</v>
      </c>
      <c r="J61" s="302" t="s">
        <v>96</v>
      </c>
      <c r="O61" s="251"/>
      <c r="P61" s="251"/>
      <c r="Q61" s="251"/>
      <c r="R61" s="251"/>
      <c r="S61" s="251"/>
      <c r="T61" s="251"/>
    </row>
    <row r="62" spans="1:20" ht="12.75">
      <c r="A62" s="224" t="s">
        <v>35</v>
      </c>
      <c r="B62" s="267" t="s">
        <v>36</v>
      </c>
      <c r="C62" s="303"/>
      <c r="D62" s="303"/>
      <c r="E62" s="267"/>
      <c r="F62" s="268"/>
      <c r="G62" s="301"/>
      <c r="H62" s="251"/>
      <c r="T62"/>
    </row>
    <row r="63" spans="5:20" ht="12.75">
      <c r="E63" s="304"/>
      <c r="F63" s="252"/>
      <c r="H63" s="251"/>
      <c r="T63"/>
    </row>
    <row r="64" spans="1:256" s="233" customFormat="1" ht="12.75">
      <c r="A64" s="305"/>
      <c r="B64" s="305"/>
      <c r="C64" s="305"/>
      <c r="D64" s="229" t="s">
        <v>3</v>
      </c>
      <c r="E64" s="229" t="s">
        <v>3</v>
      </c>
      <c r="F64" s="229" t="s">
        <v>3</v>
      </c>
      <c r="G64" s="230" t="s">
        <v>39</v>
      </c>
      <c r="H64" s="230" t="s">
        <v>39</v>
      </c>
      <c r="I64" s="230" t="s">
        <v>39</v>
      </c>
      <c r="J64" s="230" t="s">
        <v>39</v>
      </c>
      <c r="K64" s="230" t="s">
        <v>39</v>
      </c>
      <c r="L64" s="251"/>
      <c r="M64" s="251"/>
      <c r="N64" s="251"/>
      <c r="O64" s="252"/>
      <c r="P64" s="252"/>
      <c r="Q64" s="252"/>
      <c r="R64" s="252"/>
      <c r="S64" s="252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2.75">
      <c r="A65" s="306" t="s">
        <v>156</v>
      </c>
      <c r="B65" s="306" t="s">
        <v>7</v>
      </c>
      <c r="C65" s="306" t="s">
        <v>233</v>
      </c>
      <c r="D65" s="232" t="s">
        <v>17</v>
      </c>
      <c r="E65" s="232" t="s">
        <v>19</v>
      </c>
      <c r="F65" s="232" t="s">
        <v>231</v>
      </c>
      <c r="G65" s="232" t="s">
        <v>23</v>
      </c>
      <c r="H65" s="232" t="s">
        <v>234</v>
      </c>
      <c r="I65" s="232" t="s">
        <v>29</v>
      </c>
      <c r="J65" s="232" t="s">
        <v>32</v>
      </c>
      <c r="K65" s="232" t="s">
        <v>35</v>
      </c>
      <c r="T65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1"/>
      <c r="AR65" s="251"/>
      <c r="AS65" s="251"/>
      <c r="AT65" s="251"/>
      <c r="AU65" s="251"/>
      <c r="AV65" s="251"/>
      <c r="AW65" s="251"/>
      <c r="AX65" s="251"/>
      <c r="AY65" s="251"/>
      <c r="AZ65" s="251"/>
      <c r="BA65" s="251"/>
      <c r="BB65" s="251"/>
      <c r="BC65" s="251"/>
      <c r="BD65" s="251"/>
      <c r="BE65" s="251"/>
      <c r="BF65" s="251"/>
      <c r="BG65" s="251"/>
      <c r="BH65" s="251"/>
      <c r="BI65" s="251"/>
      <c r="BJ65" s="251"/>
      <c r="BK65" s="251"/>
      <c r="BL65" s="251"/>
      <c r="BM65" s="251"/>
      <c r="BN65" s="251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51"/>
      <c r="BZ65" s="251"/>
      <c r="CA65" s="251"/>
      <c r="CB65" s="251"/>
      <c r="CC65" s="251"/>
      <c r="CD65" s="251"/>
      <c r="CE65" s="251"/>
      <c r="CF65" s="251"/>
      <c r="CG65" s="251"/>
      <c r="CH65" s="251"/>
      <c r="CI65" s="251"/>
      <c r="CJ65" s="251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51"/>
      <c r="CY65" s="251"/>
      <c r="CZ65" s="251"/>
      <c r="DA65" s="251"/>
      <c r="DB65" s="251"/>
      <c r="DC65" s="251"/>
      <c r="DD65" s="251"/>
      <c r="DE65" s="251"/>
      <c r="DF65" s="251"/>
      <c r="DG65" s="251"/>
      <c r="DH65" s="251"/>
      <c r="DI65" s="251"/>
      <c r="DJ65" s="251"/>
      <c r="DK65" s="251"/>
      <c r="DL65" s="251"/>
      <c r="DM65" s="251"/>
      <c r="DN65" s="251"/>
      <c r="DO65" s="251"/>
      <c r="DP65" s="251"/>
      <c r="DQ65" s="251"/>
      <c r="DR65" s="251"/>
      <c r="DS65" s="251"/>
      <c r="DT65" s="251"/>
      <c r="DU65" s="251"/>
      <c r="DV65" s="251"/>
      <c r="DW65" s="251"/>
      <c r="DX65" s="251"/>
      <c r="DY65" s="251"/>
      <c r="DZ65" s="251"/>
      <c r="EA65" s="251"/>
      <c r="EB65" s="251"/>
      <c r="EC65" s="251"/>
      <c r="ED65" s="251"/>
      <c r="EE65" s="251"/>
      <c r="EF65" s="251"/>
      <c r="EG65" s="251"/>
      <c r="EH65" s="251"/>
      <c r="EI65" s="251"/>
      <c r="EJ65" s="251"/>
      <c r="EK65" s="251"/>
      <c r="EL65" s="251"/>
      <c r="EM65" s="251"/>
      <c r="EN65" s="251"/>
      <c r="EO65" s="251"/>
      <c r="EP65" s="251"/>
      <c r="EQ65" s="251"/>
      <c r="ER65" s="251"/>
      <c r="ES65" s="251"/>
      <c r="ET65" s="251"/>
      <c r="EU65" s="251"/>
      <c r="EV65" s="251"/>
      <c r="EW65" s="251"/>
      <c r="EX65" s="251"/>
      <c r="EY65" s="251"/>
      <c r="EZ65" s="251"/>
      <c r="FA65" s="251"/>
      <c r="FB65" s="251"/>
      <c r="FC65" s="251"/>
      <c r="FD65" s="251"/>
      <c r="FE65" s="251"/>
      <c r="FF65" s="251"/>
      <c r="FG65" s="251"/>
      <c r="FH65" s="251"/>
      <c r="FI65" s="251"/>
      <c r="FJ65" s="251"/>
      <c r="FK65" s="251"/>
      <c r="FL65" s="251"/>
      <c r="FM65" s="251"/>
      <c r="FN65" s="251"/>
      <c r="FO65" s="251"/>
      <c r="FP65" s="251"/>
      <c r="FQ65" s="251"/>
      <c r="FR65" s="251"/>
      <c r="FS65" s="251"/>
      <c r="FT65" s="251"/>
      <c r="FU65" s="251"/>
      <c r="FV65" s="251"/>
      <c r="FW65" s="251"/>
      <c r="FX65" s="251"/>
      <c r="FY65" s="251"/>
      <c r="FZ65" s="251"/>
      <c r="GA65" s="251"/>
      <c r="GB65" s="251"/>
      <c r="GC65" s="251"/>
      <c r="GD65" s="251"/>
      <c r="GE65" s="251"/>
      <c r="GF65" s="251"/>
      <c r="GG65" s="251"/>
      <c r="GH65" s="251"/>
      <c r="GI65" s="251"/>
      <c r="GJ65" s="251"/>
      <c r="GK65" s="251"/>
      <c r="GL65" s="251"/>
      <c r="GM65" s="251"/>
      <c r="GN65" s="251"/>
      <c r="GO65" s="251"/>
      <c r="GP65" s="251"/>
      <c r="GQ65" s="251"/>
      <c r="GR65" s="251"/>
      <c r="GS65" s="251"/>
      <c r="GT65" s="251"/>
      <c r="GU65" s="251"/>
      <c r="GV65" s="251"/>
      <c r="GW65" s="251"/>
      <c r="GX65" s="251"/>
      <c r="GY65" s="251"/>
      <c r="GZ65" s="251"/>
      <c r="HA65" s="251"/>
      <c r="HB65" s="251"/>
      <c r="HC65" s="251"/>
      <c r="HD65" s="251"/>
      <c r="HE65" s="251"/>
      <c r="HF65" s="251"/>
      <c r="HG65" s="251"/>
      <c r="HH65" s="251"/>
      <c r="HI65" s="251"/>
      <c r="HJ65" s="251"/>
      <c r="HK65" s="251"/>
      <c r="HL65" s="251"/>
      <c r="HM65" s="251"/>
      <c r="HN65" s="251"/>
      <c r="HO65" s="251"/>
      <c r="HP65" s="251"/>
      <c r="HQ65" s="251"/>
      <c r="HR65" s="251"/>
      <c r="HS65" s="251"/>
      <c r="HT65" s="251"/>
      <c r="HU65" s="251"/>
      <c r="HV65" s="251"/>
      <c r="HW65" s="251"/>
      <c r="HX65" s="251"/>
      <c r="HY65" s="251"/>
      <c r="HZ65" s="251"/>
      <c r="IA65" s="251"/>
      <c r="IB65" s="251"/>
      <c r="IC65" s="251"/>
      <c r="ID65" s="251"/>
      <c r="IE65" s="251"/>
      <c r="IF65" s="251"/>
      <c r="IG65" s="251"/>
      <c r="IH65" s="251"/>
      <c r="II65" s="251"/>
      <c r="IJ65" s="251"/>
      <c r="IK65" s="251"/>
      <c r="IL65" s="251"/>
      <c r="IM65" s="251"/>
      <c r="IN65" s="251"/>
      <c r="IO65" s="251"/>
      <c r="IP65" s="251"/>
      <c r="IQ65" s="251"/>
      <c r="IR65" s="251"/>
      <c r="IS65" s="251"/>
      <c r="IT65" s="251"/>
      <c r="IU65" s="251"/>
      <c r="IV65" s="251"/>
    </row>
    <row r="66" spans="1:20" ht="14.25">
      <c r="A66" s="307" t="str">
        <f>B23</f>
        <v>06710036</v>
      </c>
      <c r="B66" s="308" t="str">
        <f>D26</f>
        <v>19/06/2019</v>
      </c>
      <c r="C66" s="309" t="s">
        <v>41</v>
      </c>
      <c r="D66" s="283" t="s">
        <v>42</v>
      </c>
      <c r="E66" s="283" t="s">
        <v>43</v>
      </c>
      <c r="F66" s="283" t="s">
        <v>44</v>
      </c>
      <c r="G66" s="283">
        <v>15</v>
      </c>
      <c r="H66" s="283"/>
      <c r="I66" s="283">
        <v>1</v>
      </c>
      <c r="J66" s="283"/>
      <c r="K66" s="283">
        <v>0</v>
      </c>
      <c r="T66"/>
    </row>
    <row r="67" spans="1:20" ht="14.25">
      <c r="A67" s="310" t="str">
        <f>+A$66</f>
        <v>06710036</v>
      </c>
      <c r="B67" s="311" t="str">
        <f>+B$66</f>
        <v>19/06/2019</v>
      </c>
      <c r="C67" s="309" t="s">
        <v>45</v>
      </c>
      <c r="D67" s="283" t="s">
        <v>46</v>
      </c>
      <c r="E67" s="283" t="s">
        <v>43</v>
      </c>
      <c r="F67" s="283" t="s">
        <v>44</v>
      </c>
      <c r="G67" s="284">
        <v>50</v>
      </c>
      <c r="H67" s="283"/>
      <c r="I67" s="283">
        <v>2</v>
      </c>
      <c r="J67" s="284"/>
      <c r="K67" s="283">
        <v>0</v>
      </c>
      <c r="T67"/>
    </row>
    <row r="68" spans="1:20" ht="14.25">
      <c r="A68" s="310" t="str">
        <f aca="true" t="shared" si="0" ref="A68:B77">+A$66</f>
        <v>06710036</v>
      </c>
      <c r="B68" s="311" t="str">
        <f t="shared" si="0"/>
        <v>19/06/2019</v>
      </c>
      <c r="C68" s="309" t="s">
        <v>47</v>
      </c>
      <c r="D68" s="283" t="s">
        <v>48</v>
      </c>
      <c r="E68" s="283" t="s">
        <v>43</v>
      </c>
      <c r="F68" s="283" t="s">
        <v>44</v>
      </c>
      <c r="G68" s="284">
        <v>30</v>
      </c>
      <c r="H68" s="283"/>
      <c r="I68" s="283">
        <v>3</v>
      </c>
      <c r="J68" s="284" t="s">
        <v>235</v>
      </c>
      <c r="K68" s="283">
        <v>0</v>
      </c>
      <c r="T68"/>
    </row>
    <row r="69" spans="1:20" ht="14.25">
      <c r="A69" s="310" t="str">
        <f t="shared" si="0"/>
        <v>06710036</v>
      </c>
      <c r="B69" s="311" t="str">
        <f t="shared" si="0"/>
        <v>19/06/2019</v>
      </c>
      <c r="C69" s="309" t="s">
        <v>49</v>
      </c>
      <c r="D69" s="283" t="s">
        <v>50</v>
      </c>
      <c r="E69" s="283" t="s">
        <v>43</v>
      </c>
      <c r="F69" s="283" t="s">
        <v>44</v>
      </c>
      <c r="G69" s="284">
        <v>10</v>
      </c>
      <c r="H69" s="283"/>
      <c r="I69" s="283">
        <v>0</v>
      </c>
      <c r="J69" s="284"/>
      <c r="K69" s="283">
        <v>0</v>
      </c>
      <c r="T69"/>
    </row>
    <row r="70" spans="1:20" ht="14.25">
      <c r="A70" s="310" t="str">
        <f t="shared" si="0"/>
        <v>06710036</v>
      </c>
      <c r="B70" s="311" t="str">
        <f t="shared" si="0"/>
        <v>19/06/2019</v>
      </c>
      <c r="C70" s="309" t="s">
        <v>52</v>
      </c>
      <c r="D70" s="283" t="s">
        <v>53</v>
      </c>
      <c r="E70" s="283" t="s">
        <v>43</v>
      </c>
      <c r="F70" s="283" t="s">
        <v>54</v>
      </c>
      <c r="G70" s="284">
        <v>50</v>
      </c>
      <c r="H70" s="283"/>
      <c r="I70" s="283">
        <v>0</v>
      </c>
      <c r="J70" s="284"/>
      <c r="K70" s="283">
        <v>0</v>
      </c>
      <c r="T70"/>
    </row>
    <row r="71" spans="1:20" ht="14.25">
      <c r="A71" s="310" t="str">
        <f t="shared" si="0"/>
        <v>06710036</v>
      </c>
      <c r="B71" s="311" t="str">
        <f t="shared" si="0"/>
        <v>19/06/2019</v>
      </c>
      <c r="C71" s="309" t="s">
        <v>56</v>
      </c>
      <c r="D71" s="283" t="s">
        <v>57</v>
      </c>
      <c r="E71" s="283" t="s">
        <v>43</v>
      </c>
      <c r="F71" s="283" t="s">
        <v>54</v>
      </c>
      <c r="G71" s="284">
        <v>50</v>
      </c>
      <c r="H71" s="283"/>
      <c r="I71" s="283">
        <v>0</v>
      </c>
      <c r="J71" s="284"/>
      <c r="K71" s="283">
        <v>0</v>
      </c>
      <c r="T71"/>
    </row>
    <row r="72" spans="1:20" ht="14.25">
      <c r="A72" s="310" t="str">
        <f t="shared" si="0"/>
        <v>06710036</v>
      </c>
      <c r="B72" s="311" t="str">
        <f t="shared" si="0"/>
        <v>19/06/2019</v>
      </c>
      <c r="C72" s="309" t="s">
        <v>60</v>
      </c>
      <c r="D72" s="283" t="s">
        <v>61</v>
      </c>
      <c r="E72" s="283" t="s">
        <v>43</v>
      </c>
      <c r="F72" s="283" t="s">
        <v>54</v>
      </c>
      <c r="G72" s="284">
        <v>15</v>
      </c>
      <c r="H72" s="283"/>
      <c r="I72" s="283">
        <v>0</v>
      </c>
      <c r="J72" s="284"/>
      <c r="K72" s="283">
        <v>0</v>
      </c>
      <c r="T72"/>
    </row>
    <row r="73" spans="1:20" ht="14.25">
      <c r="A73" s="310" t="str">
        <f t="shared" si="0"/>
        <v>06710036</v>
      </c>
      <c r="B73" s="311" t="str">
        <f t="shared" si="0"/>
        <v>19/06/2019</v>
      </c>
      <c r="C73" s="309" t="s">
        <v>63</v>
      </c>
      <c r="D73" s="283" t="s">
        <v>64</v>
      </c>
      <c r="E73" s="283" t="s">
        <v>43</v>
      </c>
      <c r="F73" s="283" t="s">
        <v>54</v>
      </c>
      <c r="G73" s="284">
        <v>30</v>
      </c>
      <c r="H73" s="283"/>
      <c r="I73" s="283">
        <v>2</v>
      </c>
      <c r="J73" s="284" t="s">
        <v>235</v>
      </c>
      <c r="K73" s="283">
        <v>0</v>
      </c>
      <c r="T73"/>
    </row>
    <row r="74" spans="1:20" ht="14.25">
      <c r="A74" s="310" t="str">
        <f t="shared" si="0"/>
        <v>06710036</v>
      </c>
      <c r="B74" s="311" t="str">
        <f t="shared" si="0"/>
        <v>19/06/2019</v>
      </c>
      <c r="C74" s="309" t="s">
        <v>66</v>
      </c>
      <c r="D74" s="283" t="s">
        <v>53</v>
      </c>
      <c r="E74" s="283" t="s">
        <v>67</v>
      </c>
      <c r="F74" s="283" t="s">
        <v>68</v>
      </c>
      <c r="G74" s="284">
        <v>40</v>
      </c>
      <c r="H74" s="283"/>
      <c r="I74" s="283">
        <v>0</v>
      </c>
      <c r="J74" s="284"/>
      <c r="K74" s="283">
        <v>0</v>
      </c>
      <c r="T74"/>
    </row>
    <row r="75" spans="1:20" ht="14.25">
      <c r="A75" s="310" t="str">
        <f t="shared" si="0"/>
        <v>06710036</v>
      </c>
      <c r="B75" s="311" t="str">
        <f t="shared" si="0"/>
        <v>19/06/2019</v>
      </c>
      <c r="C75" s="309" t="s">
        <v>70</v>
      </c>
      <c r="D75" s="283" t="s">
        <v>53</v>
      </c>
      <c r="E75" s="283" t="s">
        <v>71</v>
      </c>
      <c r="F75" s="283" t="s">
        <v>68</v>
      </c>
      <c r="G75" s="284">
        <v>50</v>
      </c>
      <c r="H75" s="283"/>
      <c r="I75" s="283">
        <v>0</v>
      </c>
      <c r="J75" s="284"/>
      <c r="K75" s="283">
        <v>0</v>
      </c>
      <c r="T75"/>
    </row>
    <row r="76" spans="1:20" ht="14.25">
      <c r="A76" s="310" t="str">
        <f t="shared" si="0"/>
        <v>06710036</v>
      </c>
      <c r="B76" s="311" t="str">
        <f t="shared" si="0"/>
        <v>19/06/2019</v>
      </c>
      <c r="C76" s="309" t="s">
        <v>73</v>
      </c>
      <c r="D76" s="283" t="s">
        <v>53</v>
      </c>
      <c r="E76" s="283" t="s">
        <v>43</v>
      </c>
      <c r="F76" s="283" t="s">
        <v>68</v>
      </c>
      <c r="G76" s="284">
        <v>50</v>
      </c>
      <c r="H76" s="283"/>
      <c r="I76" s="283">
        <v>0</v>
      </c>
      <c r="J76" s="284"/>
      <c r="K76" s="283">
        <v>0</v>
      </c>
      <c r="T76"/>
    </row>
    <row r="77" spans="1:20" ht="14.25">
      <c r="A77" s="310" t="str">
        <f t="shared" si="0"/>
        <v>06710036</v>
      </c>
      <c r="B77" s="311" t="str">
        <f t="shared" si="0"/>
        <v>19/06/2019</v>
      </c>
      <c r="C77" s="309" t="s">
        <v>75</v>
      </c>
      <c r="D77" s="283" t="s">
        <v>64</v>
      </c>
      <c r="E77" s="283" t="s">
        <v>67</v>
      </c>
      <c r="F77" s="283" t="s">
        <v>68</v>
      </c>
      <c r="G77" s="284">
        <v>40</v>
      </c>
      <c r="H77" s="283"/>
      <c r="I77" s="283">
        <v>2</v>
      </c>
      <c r="J77" s="284" t="s">
        <v>235</v>
      </c>
      <c r="K77" s="283">
        <v>0</v>
      </c>
      <c r="T77"/>
    </row>
    <row r="78" spans="1:20" ht="15" thickBot="1">
      <c r="A78" s="310"/>
      <c r="B78" s="311"/>
      <c r="C78" s="272"/>
      <c r="D78" s="312"/>
      <c r="E78" s="312"/>
      <c r="F78" s="312"/>
      <c r="G78" s="313"/>
      <c r="H78" s="313"/>
      <c r="I78" s="313"/>
      <c r="J78" s="313"/>
      <c r="K78" s="313"/>
      <c r="T78"/>
    </row>
    <row r="79" spans="1:20" ht="16.5" thickBot="1">
      <c r="A79" s="314" t="s">
        <v>236</v>
      </c>
      <c r="B79" s="315"/>
      <c r="C79" s="256"/>
      <c r="D79" s="256"/>
      <c r="E79" s="256"/>
      <c r="F79" s="256"/>
      <c r="G79" s="191"/>
      <c r="H79" s="191"/>
      <c r="I79" s="191"/>
      <c r="T79"/>
    </row>
    <row r="80" spans="1:20" ht="12.75">
      <c r="A80" s="191"/>
      <c r="B80" s="191"/>
      <c r="C80" s="191"/>
      <c r="D80" s="191"/>
      <c r="E80" s="191"/>
      <c r="F80" s="191"/>
      <c r="G80" s="191"/>
      <c r="H80" s="191"/>
      <c r="I80" s="191"/>
      <c r="T80"/>
    </row>
    <row r="81" spans="1:20" ht="12.75">
      <c r="A81" s="228" t="s">
        <v>149</v>
      </c>
      <c r="B81" s="199"/>
      <c r="C81" s="199"/>
      <c r="D81" s="199"/>
      <c r="E81" s="199"/>
      <c r="F81" s="199"/>
      <c r="G81" s="191"/>
      <c r="H81" s="191"/>
      <c r="I81" s="191"/>
      <c r="T81"/>
    </row>
    <row r="82" spans="1:20" ht="12.75">
      <c r="A82" s="316" t="s">
        <v>237</v>
      </c>
      <c r="B82" s="257" t="s">
        <v>238</v>
      </c>
      <c r="C82" s="317"/>
      <c r="D82" s="258"/>
      <c r="E82" s="199"/>
      <c r="F82" s="191"/>
      <c r="G82" s="191"/>
      <c r="H82" s="191"/>
      <c r="I82" s="191"/>
      <c r="T82"/>
    </row>
    <row r="83" spans="1:20" ht="12.75">
      <c r="A83" s="318" t="s">
        <v>239</v>
      </c>
      <c r="B83" s="228" t="s">
        <v>240</v>
      </c>
      <c r="C83" s="319"/>
      <c r="D83" s="261"/>
      <c r="E83" s="199"/>
      <c r="F83"/>
      <c r="G83" s="191"/>
      <c r="H83" s="191"/>
      <c r="I83" s="191"/>
      <c r="T83"/>
    </row>
    <row r="84" spans="1:20" ht="12.75">
      <c r="A84" s="320" t="s">
        <v>241</v>
      </c>
      <c r="B84" s="267" t="s">
        <v>242</v>
      </c>
      <c r="C84" s="303"/>
      <c r="D84" s="268"/>
      <c r="E84" s="199"/>
      <c r="F84"/>
      <c r="G84" s="191"/>
      <c r="H84" s="191"/>
      <c r="I84" s="191"/>
      <c r="T84"/>
    </row>
    <row r="85" spans="1:20" ht="12.75">
      <c r="A85" s="191"/>
      <c r="B85" s="191"/>
      <c r="C85" s="191"/>
      <c r="D85" s="191"/>
      <c r="E85" s="191"/>
      <c r="F85"/>
      <c r="G85" s="191"/>
      <c r="H85" s="191"/>
      <c r="I85" s="191"/>
      <c r="T85"/>
    </row>
    <row r="86" spans="1:20" ht="12.75" customHeight="1">
      <c r="A86" s="305"/>
      <c r="B86" s="305"/>
      <c r="C86" s="230" t="s">
        <v>39</v>
      </c>
      <c r="D86" s="229" t="s">
        <v>243</v>
      </c>
      <c r="E86" s="321" t="s">
        <v>244</v>
      </c>
      <c r="F86" s="322"/>
      <c r="G86" s="323"/>
      <c r="H86" s="324" t="s">
        <v>245</v>
      </c>
      <c r="I86" s="325"/>
      <c r="J86" s="325"/>
      <c r="K86" s="325"/>
      <c r="L86" s="325"/>
      <c r="M86" s="325"/>
      <c r="N86" s="325"/>
      <c r="O86" s="325"/>
      <c r="P86" s="325"/>
      <c r="Q86" s="325"/>
      <c r="R86" s="325"/>
      <c r="S86" s="326"/>
      <c r="T86"/>
    </row>
    <row r="87" spans="1:20" ht="12.75">
      <c r="A87" s="327" t="s">
        <v>156</v>
      </c>
      <c r="B87" s="327" t="s">
        <v>7</v>
      </c>
      <c r="C87" s="327" t="s">
        <v>237</v>
      </c>
      <c r="D87" s="328" t="s">
        <v>239</v>
      </c>
      <c r="E87" s="327" t="s">
        <v>44</v>
      </c>
      <c r="F87" s="327" t="s">
        <v>54</v>
      </c>
      <c r="G87" s="327" t="s">
        <v>68</v>
      </c>
      <c r="H87" s="274">
        <v>1</v>
      </c>
      <c r="I87" s="327">
        <v>2</v>
      </c>
      <c r="J87" s="327">
        <v>3</v>
      </c>
      <c r="K87" s="327">
        <v>4</v>
      </c>
      <c r="L87" s="327">
        <v>5</v>
      </c>
      <c r="M87" s="327">
        <v>6</v>
      </c>
      <c r="N87" s="327">
        <v>7</v>
      </c>
      <c r="O87" s="327">
        <v>8</v>
      </c>
      <c r="P87" s="327">
        <v>9</v>
      </c>
      <c r="Q87" s="327">
        <v>10</v>
      </c>
      <c r="R87" s="327">
        <v>11</v>
      </c>
      <c r="S87" s="327">
        <v>12</v>
      </c>
      <c r="T87"/>
    </row>
    <row r="88" spans="1:20" ht="14.25">
      <c r="A88" s="329" t="str">
        <f>B23</f>
        <v>06710036</v>
      </c>
      <c r="B88" s="330" t="str">
        <f>D26</f>
        <v>19/06/2019</v>
      </c>
      <c r="C88" s="284" t="s">
        <v>246</v>
      </c>
      <c r="D88" s="331" t="s">
        <v>247</v>
      </c>
      <c r="E88" s="284">
        <v>1</v>
      </c>
      <c r="F88" s="284"/>
      <c r="G88" s="284"/>
      <c r="H88" s="284"/>
      <c r="I88" s="284"/>
      <c r="J88" s="284"/>
      <c r="K88" s="284"/>
      <c r="L88" s="284"/>
      <c r="M88" s="284"/>
      <c r="N88" s="284"/>
      <c r="O88" s="284"/>
      <c r="P88" s="284"/>
      <c r="Q88" s="284"/>
      <c r="R88" s="284"/>
      <c r="S88" s="284"/>
      <c r="T88"/>
    </row>
    <row r="89" spans="1:20" ht="14.25">
      <c r="A89" s="310" t="str">
        <f>+A$88</f>
        <v>06710036</v>
      </c>
      <c r="B89" s="311" t="str">
        <f>+B$88</f>
        <v>19/06/2019</v>
      </c>
      <c r="C89" s="284" t="s">
        <v>248</v>
      </c>
      <c r="D89" s="331" t="s">
        <v>249</v>
      </c>
      <c r="E89" s="284">
        <v>2</v>
      </c>
      <c r="F89" s="284"/>
      <c r="G89" s="284"/>
      <c r="H89" s="284"/>
      <c r="I89" s="284"/>
      <c r="J89" s="284"/>
      <c r="K89" s="284"/>
      <c r="L89" s="284"/>
      <c r="M89" s="284"/>
      <c r="N89" s="284"/>
      <c r="O89" s="284"/>
      <c r="P89" s="284"/>
      <c r="Q89" s="284"/>
      <c r="R89" s="284"/>
      <c r="S89" s="284"/>
      <c r="T89"/>
    </row>
    <row r="90" spans="1:20" ht="14.25">
      <c r="A90" s="310" t="str">
        <f aca="true" t="shared" si="1" ref="A90:B121">+A$88</f>
        <v>06710036</v>
      </c>
      <c r="B90" s="311" t="str">
        <f t="shared" si="1"/>
        <v>19/06/2019</v>
      </c>
      <c r="C90" s="284" t="s">
        <v>250</v>
      </c>
      <c r="D90" s="331" t="s">
        <v>251</v>
      </c>
      <c r="E90" s="284">
        <v>222</v>
      </c>
      <c r="F90" s="284">
        <v>33</v>
      </c>
      <c r="G90" s="284">
        <v>580</v>
      </c>
      <c r="H90" s="284"/>
      <c r="I90" s="284"/>
      <c r="J90" s="284"/>
      <c r="K90" s="284"/>
      <c r="L90" s="284"/>
      <c r="M90" s="284"/>
      <c r="N90" s="284"/>
      <c r="O90" s="284"/>
      <c r="P90" s="284"/>
      <c r="Q90" s="284"/>
      <c r="R90" s="284"/>
      <c r="S90" s="284"/>
      <c r="T90"/>
    </row>
    <row r="91" spans="1:20" ht="14.25">
      <c r="A91" s="310" t="str">
        <f t="shared" si="1"/>
        <v>06710036</v>
      </c>
      <c r="B91" s="311" t="str">
        <f t="shared" si="1"/>
        <v>19/06/2019</v>
      </c>
      <c r="C91" s="284" t="s">
        <v>252</v>
      </c>
      <c r="D91" s="331" t="s">
        <v>253</v>
      </c>
      <c r="E91" s="284">
        <v>32</v>
      </c>
      <c r="F91" s="284">
        <v>9</v>
      </c>
      <c r="G91" s="284">
        <v>44</v>
      </c>
      <c r="H91" s="284"/>
      <c r="I91" s="284"/>
      <c r="J91" s="284"/>
      <c r="K91" s="284"/>
      <c r="L91" s="284"/>
      <c r="M91" s="284"/>
      <c r="N91" s="284"/>
      <c r="O91" s="284"/>
      <c r="P91" s="284"/>
      <c r="Q91" s="284"/>
      <c r="R91" s="284"/>
      <c r="S91" s="284"/>
      <c r="T91"/>
    </row>
    <row r="92" spans="1:20" ht="14.25">
      <c r="A92" s="310" t="str">
        <f t="shared" si="1"/>
        <v>06710036</v>
      </c>
      <c r="B92" s="311" t="str">
        <f t="shared" si="1"/>
        <v>19/06/2019</v>
      </c>
      <c r="C92" s="284" t="s">
        <v>254</v>
      </c>
      <c r="D92" s="331" t="s">
        <v>255</v>
      </c>
      <c r="E92" s="284">
        <v>1</v>
      </c>
      <c r="F92" s="284"/>
      <c r="G92" s="284"/>
      <c r="H92" s="284"/>
      <c r="I92" s="284"/>
      <c r="J92" s="284"/>
      <c r="K92" s="284"/>
      <c r="L92" s="284"/>
      <c r="M92" s="284"/>
      <c r="N92" s="284"/>
      <c r="O92" s="284"/>
      <c r="P92" s="284"/>
      <c r="Q92" s="284"/>
      <c r="R92" s="284"/>
      <c r="S92" s="284"/>
      <c r="T92"/>
    </row>
    <row r="93" spans="1:20" ht="14.25">
      <c r="A93" s="310" t="str">
        <f t="shared" si="1"/>
        <v>06710036</v>
      </c>
      <c r="B93" s="311" t="str">
        <f t="shared" si="1"/>
        <v>19/06/2019</v>
      </c>
      <c r="C93" s="284" t="s">
        <v>256</v>
      </c>
      <c r="D93" s="331" t="s">
        <v>257</v>
      </c>
      <c r="E93" s="284">
        <v>1</v>
      </c>
      <c r="F93" s="284"/>
      <c r="G93" s="284"/>
      <c r="H93" s="284"/>
      <c r="I93" s="284"/>
      <c r="J93" s="284"/>
      <c r="K93" s="284"/>
      <c r="L93" s="284"/>
      <c r="M93" s="284"/>
      <c r="N93" s="284"/>
      <c r="O93" s="284"/>
      <c r="P93" s="284"/>
      <c r="Q93" s="284"/>
      <c r="R93" s="284"/>
      <c r="S93" s="284"/>
      <c r="T93"/>
    </row>
    <row r="94" spans="1:20" ht="14.25">
      <c r="A94" s="310" t="str">
        <f t="shared" si="1"/>
        <v>06710036</v>
      </c>
      <c r="B94" s="311" t="str">
        <f t="shared" si="1"/>
        <v>19/06/2019</v>
      </c>
      <c r="C94" s="284" t="s">
        <v>258</v>
      </c>
      <c r="D94" s="331" t="s">
        <v>259</v>
      </c>
      <c r="E94" s="284">
        <v>3</v>
      </c>
      <c r="F94" s="284">
        <v>1</v>
      </c>
      <c r="G94" s="284">
        <v>2</v>
      </c>
      <c r="H94" s="284"/>
      <c r="I94" s="284"/>
      <c r="J94" s="284"/>
      <c r="K94" s="284"/>
      <c r="L94" s="284"/>
      <c r="M94" s="284"/>
      <c r="N94" s="284"/>
      <c r="O94" s="284"/>
      <c r="P94" s="284"/>
      <c r="Q94" s="284"/>
      <c r="R94" s="284"/>
      <c r="S94" s="284"/>
      <c r="T94"/>
    </row>
    <row r="95" spans="1:20" ht="14.25">
      <c r="A95" s="310" t="str">
        <f t="shared" si="1"/>
        <v>06710036</v>
      </c>
      <c r="B95" s="311" t="str">
        <f t="shared" si="1"/>
        <v>19/06/2019</v>
      </c>
      <c r="C95" s="284" t="s">
        <v>260</v>
      </c>
      <c r="D95" s="331" t="s">
        <v>261</v>
      </c>
      <c r="E95" s="284">
        <v>354</v>
      </c>
      <c r="F95" s="284">
        <v>1708</v>
      </c>
      <c r="G95" s="284">
        <v>1847</v>
      </c>
      <c r="H95" s="284"/>
      <c r="I95" s="284"/>
      <c r="J95" s="284"/>
      <c r="K95" s="284"/>
      <c r="L95" s="284"/>
      <c r="M95" s="284"/>
      <c r="N95" s="284"/>
      <c r="O95" s="284"/>
      <c r="P95" s="284"/>
      <c r="Q95" s="284"/>
      <c r="R95" s="284"/>
      <c r="S95" s="284"/>
      <c r="T95"/>
    </row>
    <row r="96" spans="1:20" ht="14.25">
      <c r="A96" s="310" t="str">
        <f t="shared" si="1"/>
        <v>06710036</v>
      </c>
      <c r="B96" s="311" t="str">
        <f t="shared" si="1"/>
        <v>19/06/2019</v>
      </c>
      <c r="C96" s="284" t="s">
        <v>262</v>
      </c>
      <c r="D96" s="331" t="s">
        <v>263</v>
      </c>
      <c r="E96" s="284">
        <v>14</v>
      </c>
      <c r="F96" s="284">
        <v>13</v>
      </c>
      <c r="G96" s="284">
        <v>20</v>
      </c>
      <c r="H96" s="284"/>
      <c r="I96" s="284"/>
      <c r="J96" s="284"/>
      <c r="K96" s="284"/>
      <c r="L96" s="284"/>
      <c r="M96" s="284"/>
      <c r="N96" s="284"/>
      <c r="O96" s="284"/>
      <c r="P96" s="284"/>
      <c r="Q96" s="284"/>
      <c r="R96" s="284"/>
      <c r="S96" s="284"/>
      <c r="T96"/>
    </row>
    <row r="97" spans="1:20" ht="14.25">
      <c r="A97" s="310" t="str">
        <f t="shared" si="1"/>
        <v>06710036</v>
      </c>
      <c r="B97" s="311" t="str">
        <f t="shared" si="1"/>
        <v>19/06/2019</v>
      </c>
      <c r="C97" s="284" t="s">
        <v>264</v>
      </c>
      <c r="D97" s="331" t="s">
        <v>265</v>
      </c>
      <c r="E97" s="284">
        <v>1</v>
      </c>
      <c r="F97" s="284">
        <v>1</v>
      </c>
      <c r="G97" s="284">
        <v>1</v>
      </c>
      <c r="H97" s="284"/>
      <c r="I97" s="284"/>
      <c r="J97" s="284"/>
      <c r="K97" s="284"/>
      <c r="L97" s="284"/>
      <c r="M97" s="284"/>
      <c r="N97" s="284"/>
      <c r="O97" s="284"/>
      <c r="P97" s="284"/>
      <c r="Q97" s="284"/>
      <c r="R97" s="284"/>
      <c r="S97" s="284"/>
      <c r="T97"/>
    </row>
    <row r="98" spans="1:20" ht="14.25">
      <c r="A98" s="310" t="str">
        <f t="shared" si="1"/>
        <v>06710036</v>
      </c>
      <c r="B98" s="311" t="str">
        <f t="shared" si="1"/>
        <v>19/06/2019</v>
      </c>
      <c r="C98" s="284" t="s">
        <v>266</v>
      </c>
      <c r="D98" s="331" t="s">
        <v>267</v>
      </c>
      <c r="E98" s="284">
        <v>93</v>
      </c>
      <c r="F98" s="284">
        <v>47</v>
      </c>
      <c r="G98" s="284">
        <v>7</v>
      </c>
      <c r="H98" s="284"/>
      <c r="I98" s="284"/>
      <c r="J98" s="284"/>
      <c r="K98" s="284"/>
      <c r="L98" s="284"/>
      <c r="M98" s="284"/>
      <c r="N98" s="284"/>
      <c r="O98" s="284"/>
      <c r="P98" s="284"/>
      <c r="Q98" s="284"/>
      <c r="R98" s="284"/>
      <c r="S98" s="284"/>
      <c r="T98"/>
    </row>
    <row r="99" spans="1:20" ht="14.25">
      <c r="A99" s="310" t="str">
        <f t="shared" si="1"/>
        <v>06710036</v>
      </c>
      <c r="B99" s="311" t="str">
        <f t="shared" si="1"/>
        <v>19/06/2019</v>
      </c>
      <c r="C99" s="284" t="s">
        <v>268</v>
      </c>
      <c r="D99" s="331" t="s">
        <v>269</v>
      </c>
      <c r="E99" s="284"/>
      <c r="F99" s="284">
        <v>1</v>
      </c>
      <c r="G99" s="284"/>
      <c r="H99" s="284"/>
      <c r="I99" s="284"/>
      <c r="J99" s="284"/>
      <c r="K99" s="284"/>
      <c r="L99" s="284"/>
      <c r="M99" s="284"/>
      <c r="N99" s="284"/>
      <c r="O99" s="284"/>
      <c r="P99" s="284"/>
      <c r="Q99" s="284"/>
      <c r="R99" s="284"/>
      <c r="S99" s="284"/>
      <c r="T99"/>
    </row>
    <row r="100" spans="1:20" ht="14.25">
      <c r="A100" s="310" t="str">
        <f t="shared" si="1"/>
        <v>06710036</v>
      </c>
      <c r="B100" s="311" t="str">
        <f t="shared" si="1"/>
        <v>19/06/2019</v>
      </c>
      <c r="C100" s="284" t="s">
        <v>270</v>
      </c>
      <c r="D100" s="331" t="s">
        <v>271</v>
      </c>
      <c r="E100" s="284">
        <v>27</v>
      </c>
      <c r="F100" s="284">
        <v>2</v>
      </c>
      <c r="G100" s="284">
        <v>9</v>
      </c>
      <c r="H100" s="284"/>
      <c r="I100" s="284"/>
      <c r="J100" s="284"/>
      <c r="K100" s="284"/>
      <c r="L100" s="284"/>
      <c r="M100" s="284"/>
      <c r="N100" s="284"/>
      <c r="O100" s="284"/>
      <c r="P100" s="284"/>
      <c r="Q100" s="284"/>
      <c r="R100" s="284"/>
      <c r="S100" s="284"/>
      <c r="T100"/>
    </row>
    <row r="101" spans="1:20" ht="14.25">
      <c r="A101" s="310" t="str">
        <f t="shared" si="1"/>
        <v>06710036</v>
      </c>
      <c r="B101" s="311" t="str">
        <f t="shared" si="1"/>
        <v>19/06/2019</v>
      </c>
      <c r="C101" s="284" t="s">
        <v>272</v>
      </c>
      <c r="D101" s="331" t="s">
        <v>273</v>
      </c>
      <c r="E101" s="284">
        <v>22</v>
      </c>
      <c r="F101" s="284">
        <v>6</v>
      </c>
      <c r="G101" s="284">
        <v>10</v>
      </c>
      <c r="H101" s="284"/>
      <c r="I101" s="284"/>
      <c r="J101" s="284"/>
      <c r="K101" s="284"/>
      <c r="L101" s="284"/>
      <c r="M101" s="284"/>
      <c r="N101" s="284"/>
      <c r="O101" s="284"/>
      <c r="P101" s="284"/>
      <c r="Q101" s="284"/>
      <c r="R101" s="284"/>
      <c r="S101" s="284"/>
      <c r="T101"/>
    </row>
    <row r="102" spans="1:20" ht="14.25">
      <c r="A102" s="310" t="str">
        <f t="shared" si="1"/>
        <v>06710036</v>
      </c>
      <c r="B102" s="311" t="str">
        <f t="shared" si="1"/>
        <v>19/06/2019</v>
      </c>
      <c r="C102" s="284" t="s">
        <v>274</v>
      </c>
      <c r="D102" s="331" t="s">
        <v>275</v>
      </c>
      <c r="E102" s="284">
        <v>38</v>
      </c>
      <c r="F102" s="284">
        <v>3</v>
      </c>
      <c r="G102" s="284">
        <v>11</v>
      </c>
      <c r="H102" s="284"/>
      <c r="I102" s="284"/>
      <c r="J102" s="284"/>
      <c r="K102" s="284"/>
      <c r="L102" s="284"/>
      <c r="M102" s="284"/>
      <c r="N102" s="284"/>
      <c r="O102" s="284"/>
      <c r="P102" s="284"/>
      <c r="Q102" s="284"/>
      <c r="R102" s="284"/>
      <c r="S102" s="284"/>
      <c r="T102"/>
    </row>
    <row r="103" spans="1:20" ht="14.25">
      <c r="A103" s="310" t="str">
        <f t="shared" si="1"/>
        <v>06710036</v>
      </c>
      <c r="B103" s="311" t="str">
        <f t="shared" si="1"/>
        <v>19/06/2019</v>
      </c>
      <c r="C103" s="284" t="s">
        <v>276</v>
      </c>
      <c r="D103" s="331" t="s">
        <v>277</v>
      </c>
      <c r="E103" s="284">
        <v>1</v>
      </c>
      <c r="F103" s="284"/>
      <c r="G103" s="284"/>
      <c r="H103" s="284"/>
      <c r="I103" s="284"/>
      <c r="J103" s="284"/>
      <c r="K103" s="284"/>
      <c r="L103" s="284"/>
      <c r="M103" s="284"/>
      <c r="N103" s="284"/>
      <c r="O103" s="284"/>
      <c r="P103" s="284"/>
      <c r="Q103" s="284"/>
      <c r="R103" s="284"/>
      <c r="S103" s="284"/>
      <c r="T103"/>
    </row>
    <row r="104" spans="1:20" ht="14.25">
      <c r="A104" s="310" t="str">
        <f t="shared" si="1"/>
        <v>06710036</v>
      </c>
      <c r="B104" s="311" t="str">
        <f t="shared" si="1"/>
        <v>19/06/2019</v>
      </c>
      <c r="C104" s="284" t="s">
        <v>278</v>
      </c>
      <c r="D104" s="331" t="s">
        <v>279</v>
      </c>
      <c r="E104" s="284"/>
      <c r="F104" s="284"/>
      <c r="G104" s="284">
        <v>1</v>
      </c>
      <c r="H104" s="284"/>
      <c r="I104" s="284"/>
      <c r="J104" s="284"/>
      <c r="K104" s="284"/>
      <c r="L104" s="284"/>
      <c r="M104" s="284"/>
      <c r="N104" s="284"/>
      <c r="O104" s="284"/>
      <c r="P104" s="284"/>
      <c r="Q104" s="284"/>
      <c r="R104" s="284"/>
      <c r="S104" s="284"/>
      <c r="T104"/>
    </row>
    <row r="105" spans="1:20" ht="14.25">
      <c r="A105" s="310" t="str">
        <f t="shared" si="1"/>
        <v>06710036</v>
      </c>
      <c r="B105" s="311" t="str">
        <f t="shared" si="1"/>
        <v>19/06/2019</v>
      </c>
      <c r="C105" s="284" t="s">
        <v>280</v>
      </c>
      <c r="D105" s="331" t="s">
        <v>281</v>
      </c>
      <c r="E105" s="284">
        <v>1</v>
      </c>
      <c r="F105" s="284"/>
      <c r="G105" s="284"/>
      <c r="H105" s="284"/>
      <c r="I105" s="284"/>
      <c r="J105" s="284"/>
      <c r="K105" s="284"/>
      <c r="L105" s="284"/>
      <c r="M105" s="284"/>
      <c r="N105" s="284"/>
      <c r="O105" s="284"/>
      <c r="P105" s="284"/>
      <c r="Q105" s="284"/>
      <c r="R105" s="284"/>
      <c r="S105" s="284"/>
      <c r="T105"/>
    </row>
    <row r="106" spans="1:20" ht="14.25">
      <c r="A106" s="310" t="str">
        <f t="shared" si="1"/>
        <v>06710036</v>
      </c>
      <c r="B106" s="311" t="str">
        <f t="shared" si="1"/>
        <v>19/06/2019</v>
      </c>
      <c r="C106" s="284" t="s">
        <v>282</v>
      </c>
      <c r="D106" s="331" t="s">
        <v>283</v>
      </c>
      <c r="E106" s="284">
        <v>3</v>
      </c>
      <c r="F106" s="284">
        <v>1</v>
      </c>
      <c r="G106" s="284"/>
      <c r="H106" s="284"/>
      <c r="I106" s="284"/>
      <c r="J106" s="284"/>
      <c r="K106" s="284"/>
      <c r="L106" s="284"/>
      <c r="M106" s="284"/>
      <c r="N106" s="284"/>
      <c r="O106" s="284"/>
      <c r="P106" s="284"/>
      <c r="Q106" s="284"/>
      <c r="R106" s="284"/>
      <c r="S106" s="284"/>
      <c r="T106"/>
    </row>
    <row r="107" spans="1:20" ht="14.25">
      <c r="A107" s="310" t="str">
        <f t="shared" si="1"/>
        <v>06710036</v>
      </c>
      <c r="B107" s="311" t="str">
        <f t="shared" si="1"/>
        <v>19/06/2019</v>
      </c>
      <c r="C107" s="284" t="s">
        <v>284</v>
      </c>
      <c r="D107" s="331" t="s">
        <v>285</v>
      </c>
      <c r="E107" s="284">
        <v>2</v>
      </c>
      <c r="F107" s="284"/>
      <c r="G107" s="284"/>
      <c r="H107" s="284"/>
      <c r="I107" s="284"/>
      <c r="J107" s="284"/>
      <c r="K107" s="284"/>
      <c r="L107" s="284"/>
      <c r="M107" s="284"/>
      <c r="N107" s="284"/>
      <c r="O107" s="284"/>
      <c r="P107" s="284"/>
      <c r="Q107" s="284"/>
      <c r="R107" s="284"/>
      <c r="S107" s="284"/>
      <c r="T107"/>
    </row>
    <row r="108" spans="1:20" ht="14.25">
      <c r="A108" s="310" t="str">
        <f t="shared" si="1"/>
        <v>06710036</v>
      </c>
      <c r="B108" s="311" t="str">
        <f t="shared" si="1"/>
        <v>19/06/2019</v>
      </c>
      <c r="C108" s="284" t="s">
        <v>286</v>
      </c>
      <c r="D108" s="331" t="s">
        <v>287</v>
      </c>
      <c r="E108" s="284">
        <v>5</v>
      </c>
      <c r="F108" s="284"/>
      <c r="G108" s="284"/>
      <c r="H108" s="284"/>
      <c r="I108" s="284"/>
      <c r="J108" s="284"/>
      <c r="K108" s="284"/>
      <c r="L108" s="284"/>
      <c r="M108" s="284"/>
      <c r="N108" s="284"/>
      <c r="O108" s="284"/>
      <c r="P108" s="284"/>
      <c r="Q108" s="284"/>
      <c r="R108" s="284"/>
      <c r="S108" s="284"/>
      <c r="T108"/>
    </row>
    <row r="109" spans="1:20" ht="14.25">
      <c r="A109" s="310" t="str">
        <f t="shared" si="1"/>
        <v>06710036</v>
      </c>
      <c r="B109" s="311" t="str">
        <f t="shared" si="1"/>
        <v>19/06/2019</v>
      </c>
      <c r="C109" s="284" t="s">
        <v>288</v>
      </c>
      <c r="D109" s="331" t="s">
        <v>289</v>
      </c>
      <c r="E109" s="284">
        <v>11</v>
      </c>
      <c r="F109" s="284">
        <v>1</v>
      </c>
      <c r="G109" s="284"/>
      <c r="H109" s="284"/>
      <c r="I109" s="284"/>
      <c r="J109" s="284"/>
      <c r="K109" s="284"/>
      <c r="L109" s="284"/>
      <c r="M109" s="284"/>
      <c r="N109" s="284"/>
      <c r="O109" s="284"/>
      <c r="P109" s="284"/>
      <c r="Q109" s="284"/>
      <c r="R109" s="284"/>
      <c r="S109" s="284"/>
      <c r="T109"/>
    </row>
    <row r="110" spans="1:20" ht="14.25">
      <c r="A110" s="310" t="str">
        <f t="shared" si="1"/>
        <v>06710036</v>
      </c>
      <c r="B110" s="311" t="str">
        <f t="shared" si="1"/>
        <v>19/06/2019</v>
      </c>
      <c r="C110" s="284" t="s">
        <v>290</v>
      </c>
      <c r="D110" s="331" t="s">
        <v>291</v>
      </c>
      <c r="E110" s="284">
        <v>683</v>
      </c>
      <c r="F110" s="284">
        <v>850</v>
      </c>
      <c r="G110" s="284">
        <v>964</v>
      </c>
      <c r="H110" s="284"/>
      <c r="I110" s="284"/>
      <c r="J110" s="284"/>
      <c r="K110" s="284"/>
      <c r="L110" s="284"/>
      <c r="M110" s="284"/>
      <c r="N110" s="284"/>
      <c r="O110" s="284"/>
      <c r="P110" s="284"/>
      <c r="Q110" s="284"/>
      <c r="R110" s="284"/>
      <c r="S110" s="284"/>
      <c r="T110"/>
    </row>
    <row r="111" spans="1:20" ht="14.25">
      <c r="A111" s="310" t="str">
        <f t="shared" si="1"/>
        <v>06710036</v>
      </c>
      <c r="B111" s="311" t="str">
        <f t="shared" si="1"/>
        <v>19/06/2019</v>
      </c>
      <c r="C111" s="284" t="s">
        <v>292</v>
      </c>
      <c r="D111" s="331" t="s">
        <v>293</v>
      </c>
      <c r="E111" s="284"/>
      <c r="F111" s="284"/>
      <c r="G111" s="284">
        <v>1</v>
      </c>
      <c r="H111" s="284"/>
      <c r="I111" s="284"/>
      <c r="J111" s="284"/>
      <c r="K111" s="284"/>
      <c r="L111" s="284"/>
      <c r="M111" s="284"/>
      <c r="N111" s="284"/>
      <c r="O111" s="284"/>
      <c r="P111" s="284"/>
      <c r="Q111" s="284"/>
      <c r="R111" s="284"/>
      <c r="S111" s="284"/>
      <c r="T111"/>
    </row>
    <row r="112" spans="1:20" ht="14.25">
      <c r="A112" s="310" t="str">
        <f t="shared" si="1"/>
        <v>06710036</v>
      </c>
      <c r="B112" s="311" t="str">
        <f t="shared" si="1"/>
        <v>19/06/2019</v>
      </c>
      <c r="C112" s="284" t="s">
        <v>294</v>
      </c>
      <c r="D112" s="331" t="s">
        <v>295</v>
      </c>
      <c r="E112" s="284">
        <v>28</v>
      </c>
      <c r="F112" s="284">
        <v>26</v>
      </c>
      <c r="G112" s="284">
        <v>10</v>
      </c>
      <c r="H112" s="284"/>
      <c r="I112" s="284"/>
      <c r="J112" s="284"/>
      <c r="K112" s="284"/>
      <c r="L112" s="284"/>
      <c r="M112" s="284"/>
      <c r="N112" s="284"/>
      <c r="O112" s="284"/>
      <c r="P112" s="284"/>
      <c r="Q112" s="284"/>
      <c r="R112" s="284"/>
      <c r="S112" s="284"/>
      <c r="T112"/>
    </row>
    <row r="113" spans="1:20" ht="14.25">
      <c r="A113" s="310" t="str">
        <f t="shared" si="1"/>
        <v>06710036</v>
      </c>
      <c r="B113" s="311" t="str">
        <f t="shared" si="1"/>
        <v>19/06/2019</v>
      </c>
      <c r="C113" s="284" t="s">
        <v>296</v>
      </c>
      <c r="D113" s="331" t="s">
        <v>297</v>
      </c>
      <c r="E113" s="284">
        <v>3</v>
      </c>
      <c r="F113" s="284"/>
      <c r="G113" s="284"/>
      <c r="H113" s="284"/>
      <c r="I113" s="284"/>
      <c r="J113" s="284"/>
      <c r="K113" s="284"/>
      <c r="L113" s="284"/>
      <c r="M113" s="284"/>
      <c r="N113" s="284"/>
      <c r="O113" s="284"/>
      <c r="P113" s="284"/>
      <c r="Q113" s="284"/>
      <c r="R113" s="284"/>
      <c r="S113" s="284"/>
      <c r="T113"/>
    </row>
    <row r="114" spans="1:20" ht="14.25">
      <c r="A114" s="310" t="str">
        <f t="shared" si="1"/>
        <v>06710036</v>
      </c>
      <c r="B114" s="311" t="str">
        <f t="shared" si="1"/>
        <v>19/06/2019</v>
      </c>
      <c r="C114" s="284" t="s">
        <v>298</v>
      </c>
      <c r="D114" s="331" t="s">
        <v>299</v>
      </c>
      <c r="E114" s="284">
        <v>47</v>
      </c>
      <c r="F114" s="284">
        <v>8</v>
      </c>
      <c r="G114" s="284">
        <v>52</v>
      </c>
      <c r="H114" s="284"/>
      <c r="I114" s="284"/>
      <c r="J114" s="284"/>
      <c r="K114" s="284"/>
      <c r="L114" s="284"/>
      <c r="M114" s="284"/>
      <c r="N114" s="284"/>
      <c r="O114" s="284"/>
      <c r="P114" s="284"/>
      <c r="Q114" s="284"/>
      <c r="R114" s="284"/>
      <c r="S114" s="284"/>
      <c r="T114"/>
    </row>
    <row r="115" spans="1:20" ht="14.25">
      <c r="A115" s="310" t="str">
        <f t="shared" si="1"/>
        <v>06710036</v>
      </c>
      <c r="B115" s="311" t="str">
        <f t="shared" si="1"/>
        <v>19/06/2019</v>
      </c>
      <c r="C115" s="284" t="s">
        <v>300</v>
      </c>
      <c r="D115" s="331" t="s">
        <v>301</v>
      </c>
      <c r="E115" s="284"/>
      <c r="F115" s="284"/>
      <c r="G115" s="284">
        <v>1</v>
      </c>
      <c r="H115" s="284"/>
      <c r="I115" s="284"/>
      <c r="J115" s="284"/>
      <c r="K115" s="284"/>
      <c r="L115" s="284"/>
      <c r="M115" s="284"/>
      <c r="N115" s="284"/>
      <c r="O115" s="284"/>
      <c r="P115" s="284"/>
      <c r="Q115" s="284"/>
      <c r="R115" s="284"/>
      <c r="S115" s="284"/>
      <c r="T115"/>
    </row>
    <row r="116" spans="1:20" ht="14.25">
      <c r="A116" s="310" t="str">
        <f t="shared" si="1"/>
        <v>06710036</v>
      </c>
      <c r="B116" s="311" t="str">
        <f t="shared" si="1"/>
        <v>19/06/2019</v>
      </c>
      <c r="C116" s="284" t="s">
        <v>302</v>
      </c>
      <c r="D116" s="331" t="s">
        <v>303</v>
      </c>
      <c r="E116" s="284">
        <v>9</v>
      </c>
      <c r="F116" s="284">
        <v>8</v>
      </c>
      <c r="G116" s="284"/>
      <c r="H116" s="284"/>
      <c r="I116" s="284"/>
      <c r="J116" s="284"/>
      <c r="K116" s="284"/>
      <c r="L116" s="284"/>
      <c r="M116" s="284"/>
      <c r="N116" s="284"/>
      <c r="O116" s="284"/>
      <c r="P116" s="284"/>
      <c r="Q116" s="284"/>
      <c r="R116" s="284"/>
      <c r="S116" s="284"/>
      <c r="T116"/>
    </row>
    <row r="117" spans="1:20" ht="14.25">
      <c r="A117" s="310" t="str">
        <f t="shared" si="1"/>
        <v>06710036</v>
      </c>
      <c r="B117" s="311" t="str">
        <f t="shared" si="1"/>
        <v>19/06/2019</v>
      </c>
      <c r="C117" s="284" t="s">
        <v>304</v>
      </c>
      <c r="D117" s="331" t="s">
        <v>305</v>
      </c>
      <c r="E117" s="284">
        <v>4</v>
      </c>
      <c r="F117" s="284">
        <v>2</v>
      </c>
      <c r="G117" s="284">
        <v>2</v>
      </c>
      <c r="H117" s="284"/>
      <c r="I117" s="284"/>
      <c r="J117" s="284"/>
      <c r="K117" s="284"/>
      <c r="L117" s="284"/>
      <c r="M117" s="284"/>
      <c r="N117" s="284"/>
      <c r="O117" s="284"/>
      <c r="P117" s="284"/>
      <c r="Q117" s="284"/>
      <c r="R117" s="284"/>
      <c r="S117" s="284"/>
      <c r="T117"/>
    </row>
    <row r="118" spans="1:20" ht="14.25">
      <c r="A118" s="310" t="str">
        <f t="shared" si="1"/>
        <v>06710036</v>
      </c>
      <c r="B118" s="311" t="str">
        <f t="shared" si="1"/>
        <v>19/06/2019</v>
      </c>
      <c r="C118" s="284" t="s">
        <v>306</v>
      </c>
      <c r="D118" s="331" t="s">
        <v>307</v>
      </c>
      <c r="E118" s="284">
        <v>1</v>
      </c>
      <c r="F118" s="284"/>
      <c r="G118" s="284"/>
      <c r="H118" s="284"/>
      <c r="I118" s="284"/>
      <c r="J118" s="284"/>
      <c r="K118" s="284"/>
      <c r="L118" s="284"/>
      <c r="M118" s="284"/>
      <c r="N118" s="284"/>
      <c r="O118" s="284"/>
      <c r="P118" s="284"/>
      <c r="Q118" s="284"/>
      <c r="R118" s="284"/>
      <c r="S118" s="284"/>
      <c r="T118"/>
    </row>
    <row r="119" spans="1:20" ht="14.25">
      <c r="A119" s="310" t="str">
        <f t="shared" si="1"/>
        <v>06710036</v>
      </c>
      <c r="B119" s="311" t="str">
        <f t="shared" si="1"/>
        <v>19/06/2019</v>
      </c>
      <c r="C119" s="284" t="s">
        <v>308</v>
      </c>
      <c r="D119" s="331" t="s">
        <v>309</v>
      </c>
      <c r="E119" s="284">
        <v>24</v>
      </c>
      <c r="F119" s="284"/>
      <c r="G119" s="284"/>
      <c r="H119" s="284"/>
      <c r="I119" s="284"/>
      <c r="J119" s="284"/>
      <c r="K119" s="284"/>
      <c r="L119" s="284"/>
      <c r="M119" s="284"/>
      <c r="N119" s="284"/>
      <c r="O119" s="284"/>
      <c r="P119" s="284"/>
      <c r="Q119" s="284"/>
      <c r="R119" s="284"/>
      <c r="S119" s="284"/>
      <c r="T119"/>
    </row>
    <row r="120" spans="1:20" ht="14.25">
      <c r="A120" s="310" t="str">
        <f t="shared" si="1"/>
        <v>06710036</v>
      </c>
      <c r="B120" s="311" t="str">
        <f t="shared" si="1"/>
        <v>19/06/2019</v>
      </c>
      <c r="C120" s="284" t="s">
        <v>310</v>
      </c>
      <c r="D120" s="331" t="s">
        <v>311</v>
      </c>
      <c r="E120" s="284"/>
      <c r="F120" s="284"/>
      <c r="G120" s="284">
        <v>1</v>
      </c>
      <c r="H120" s="284"/>
      <c r="I120" s="284"/>
      <c r="J120" s="284"/>
      <c r="K120" s="284"/>
      <c r="L120" s="284"/>
      <c r="M120" s="284"/>
      <c r="N120" s="284"/>
      <c r="O120" s="284"/>
      <c r="P120" s="284"/>
      <c r="Q120" s="284"/>
      <c r="R120" s="284"/>
      <c r="S120" s="284"/>
      <c r="T120"/>
    </row>
    <row r="121" spans="1:20" ht="14.25">
      <c r="A121" s="310" t="str">
        <f t="shared" si="1"/>
        <v>06710036</v>
      </c>
      <c r="B121" s="311" t="str">
        <f t="shared" si="1"/>
        <v>19/06/2019</v>
      </c>
      <c r="C121" s="284" t="s">
        <v>312</v>
      </c>
      <c r="D121" s="331" t="s">
        <v>313</v>
      </c>
      <c r="E121" s="284">
        <v>49</v>
      </c>
      <c r="F121" s="284">
        <v>2</v>
      </c>
      <c r="G121" s="284">
        <v>7</v>
      </c>
      <c r="H121" s="284"/>
      <c r="I121" s="284"/>
      <c r="J121" s="284"/>
      <c r="K121" s="284"/>
      <c r="L121" s="284"/>
      <c r="M121" s="284"/>
      <c r="N121" s="284"/>
      <c r="O121" s="284"/>
      <c r="P121" s="284"/>
      <c r="Q121" s="284"/>
      <c r="R121" s="284"/>
      <c r="S121" s="284"/>
      <c r="T121"/>
    </row>
    <row r="122" spans="1:20" ht="14.25">
      <c r="A122" s="310" t="str">
        <f aca="true" t="shared" si="2" ref="A122:B153">+A$88</f>
        <v>06710036</v>
      </c>
      <c r="B122" s="311" t="str">
        <f t="shared" si="2"/>
        <v>19/06/2019</v>
      </c>
      <c r="C122" s="284" t="s">
        <v>314</v>
      </c>
      <c r="D122" s="331" t="s">
        <v>315</v>
      </c>
      <c r="E122" s="284">
        <v>716</v>
      </c>
      <c r="F122" s="284">
        <v>44</v>
      </c>
      <c r="G122" s="284">
        <v>278</v>
      </c>
      <c r="H122" s="284"/>
      <c r="I122" s="284"/>
      <c r="J122" s="284"/>
      <c r="K122" s="284"/>
      <c r="L122" s="284"/>
      <c r="M122" s="284"/>
      <c r="N122" s="284"/>
      <c r="O122" s="284"/>
      <c r="P122" s="284"/>
      <c r="Q122" s="284"/>
      <c r="R122" s="284"/>
      <c r="S122" s="284"/>
      <c r="T122"/>
    </row>
    <row r="123" spans="1:20" ht="14.25">
      <c r="A123" s="310" t="str">
        <f t="shared" si="2"/>
        <v>06710036</v>
      </c>
      <c r="B123" s="311" t="str">
        <f t="shared" si="2"/>
        <v>19/06/2019</v>
      </c>
      <c r="C123" s="284" t="s">
        <v>316</v>
      </c>
      <c r="D123" s="331" t="s">
        <v>317</v>
      </c>
      <c r="E123" s="284" t="s">
        <v>318</v>
      </c>
      <c r="F123" s="284" t="s">
        <v>318</v>
      </c>
      <c r="G123" s="284" t="s">
        <v>318</v>
      </c>
      <c r="H123" s="284"/>
      <c r="I123" s="284"/>
      <c r="J123" s="284"/>
      <c r="K123" s="284"/>
      <c r="L123" s="284"/>
      <c r="M123" s="284"/>
      <c r="N123" s="284"/>
      <c r="O123" s="284"/>
      <c r="P123" s="284"/>
      <c r="Q123" s="284"/>
      <c r="R123" s="284"/>
      <c r="S123" s="284"/>
      <c r="T123"/>
    </row>
    <row r="124" spans="1:20" ht="14.25">
      <c r="A124" s="310" t="str">
        <f t="shared" si="2"/>
        <v>06710036</v>
      </c>
      <c r="B124" s="311" t="str">
        <f t="shared" si="2"/>
        <v>19/06/2019</v>
      </c>
      <c r="C124" s="284" t="s">
        <v>319</v>
      </c>
      <c r="D124" s="331" t="s">
        <v>320</v>
      </c>
      <c r="E124" s="284" t="s">
        <v>318</v>
      </c>
      <c r="F124" s="284" t="s">
        <v>318</v>
      </c>
      <c r="G124" s="284" t="s">
        <v>318</v>
      </c>
      <c r="H124" s="284"/>
      <c r="I124" s="284"/>
      <c r="J124" s="284"/>
      <c r="K124" s="284"/>
      <c r="L124" s="284"/>
      <c r="M124" s="284"/>
      <c r="N124" s="284"/>
      <c r="O124" s="284"/>
      <c r="P124" s="284"/>
      <c r="Q124" s="284"/>
      <c r="R124" s="284"/>
      <c r="S124" s="284"/>
      <c r="T124"/>
    </row>
    <row r="125" spans="1:20" ht="14.25">
      <c r="A125" s="310" t="str">
        <f t="shared" si="2"/>
        <v>06710036</v>
      </c>
      <c r="B125" s="311" t="str">
        <f t="shared" si="2"/>
        <v>19/06/2019</v>
      </c>
      <c r="C125" s="284" t="s">
        <v>321</v>
      </c>
      <c r="D125" s="331" t="s">
        <v>322</v>
      </c>
      <c r="E125" s="284">
        <v>12</v>
      </c>
      <c r="F125" s="284">
        <v>10</v>
      </c>
      <c r="G125" s="284">
        <v>5</v>
      </c>
      <c r="H125" s="284"/>
      <c r="I125" s="284"/>
      <c r="J125" s="284"/>
      <c r="K125" s="284"/>
      <c r="L125" s="284"/>
      <c r="M125" s="284"/>
      <c r="N125" s="284"/>
      <c r="O125" s="284"/>
      <c r="P125" s="284"/>
      <c r="Q125" s="284"/>
      <c r="R125" s="284"/>
      <c r="S125" s="284"/>
      <c r="T125"/>
    </row>
    <row r="126" spans="1:20" ht="14.25">
      <c r="A126" s="310" t="str">
        <f t="shared" si="2"/>
        <v>06710036</v>
      </c>
      <c r="B126" s="311" t="str">
        <f t="shared" si="2"/>
        <v>19/06/2019</v>
      </c>
      <c r="C126" s="284" t="s">
        <v>323</v>
      </c>
      <c r="D126" s="331" t="s">
        <v>324</v>
      </c>
      <c r="E126" s="284">
        <v>3</v>
      </c>
      <c r="F126" s="284">
        <v>5</v>
      </c>
      <c r="G126" s="284">
        <v>45</v>
      </c>
      <c r="H126" s="284"/>
      <c r="I126" s="284"/>
      <c r="J126" s="284"/>
      <c r="K126" s="284"/>
      <c r="L126" s="284"/>
      <c r="M126" s="284"/>
      <c r="N126" s="284"/>
      <c r="O126" s="284"/>
      <c r="P126" s="284"/>
      <c r="Q126" s="284"/>
      <c r="R126" s="284"/>
      <c r="S126" s="284"/>
      <c r="T126"/>
    </row>
    <row r="127" spans="1:20" ht="14.25">
      <c r="A127" s="310" t="str">
        <f t="shared" si="2"/>
        <v>06710036</v>
      </c>
      <c r="B127" s="311" t="str">
        <f t="shared" si="2"/>
        <v>19/06/2019</v>
      </c>
      <c r="C127" s="284" t="s">
        <v>325</v>
      </c>
      <c r="D127" s="331" t="s">
        <v>326</v>
      </c>
      <c r="E127" s="284"/>
      <c r="F127" s="284"/>
      <c r="G127" s="284">
        <v>5</v>
      </c>
      <c r="H127" s="284"/>
      <c r="I127" s="284"/>
      <c r="J127" s="284"/>
      <c r="K127" s="284"/>
      <c r="L127" s="284"/>
      <c r="M127" s="284"/>
      <c r="N127" s="284"/>
      <c r="O127" s="284"/>
      <c r="P127" s="284"/>
      <c r="Q127" s="284"/>
      <c r="R127" s="284"/>
      <c r="S127" s="284"/>
      <c r="T127"/>
    </row>
    <row r="128" spans="1:20" ht="14.25">
      <c r="A128" s="310" t="str">
        <f t="shared" si="2"/>
        <v>06710036</v>
      </c>
      <c r="B128" s="311" t="str">
        <f t="shared" si="2"/>
        <v>19/06/2019</v>
      </c>
      <c r="C128" s="284" t="s">
        <v>327</v>
      </c>
      <c r="D128" s="331" t="s">
        <v>328</v>
      </c>
      <c r="E128" s="284">
        <v>6</v>
      </c>
      <c r="F128" s="284"/>
      <c r="G128" s="284"/>
      <c r="H128" s="284"/>
      <c r="I128" s="284"/>
      <c r="J128" s="284"/>
      <c r="K128" s="284"/>
      <c r="L128" s="284"/>
      <c r="M128" s="284"/>
      <c r="N128" s="284"/>
      <c r="O128" s="284"/>
      <c r="P128" s="284"/>
      <c r="Q128" s="284"/>
      <c r="R128" s="284"/>
      <c r="S128" s="284"/>
      <c r="T128"/>
    </row>
    <row r="129" spans="1:20" ht="14.25">
      <c r="A129" s="310" t="str">
        <f t="shared" si="2"/>
        <v>06710036</v>
      </c>
      <c r="B129" s="311" t="str">
        <f t="shared" si="2"/>
        <v>19/06/2019</v>
      </c>
      <c r="C129" s="284" t="s">
        <v>329</v>
      </c>
      <c r="D129" s="331" t="s">
        <v>330</v>
      </c>
      <c r="E129" s="284">
        <v>87</v>
      </c>
      <c r="F129" s="284">
        <v>16</v>
      </c>
      <c r="G129" s="284">
        <v>229</v>
      </c>
      <c r="H129" s="284"/>
      <c r="I129" s="284"/>
      <c r="J129" s="284"/>
      <c r="K129" s="284"/>
      <c r="L129" s="284"/>
      <c r="M129" s="284"/>
      <c r="N129" s="284"/>
      <c r="O129" s="284"/>
      <c r="P129" s="284"/>
      <c r="Q129" s="284"/>
      <c r="R129" s="284"/>
      <c r="S129" s="284"/>
      <c r="T129"/>
    </row>
    <row r="130" spans="1:20" ht="14.25">
      <c r="A130" s="310" t="str">
        <f t="shared" si="2"/>
        <v>06710036</v>
      </c>
      <c r="B130" s="311" t="str">
        <f t="shared" si="2"/>
        <v>19/06/2019</v>
      </c>
      <c r="C130" s="284" t="s">
        <v>331</v>
      </c>
      <c r="D130" s="331" t="s">
        <v>332</v>
      </c>
      <c r="E130" s="284">
        <v>47</v>
      </c>
      <c r="F130" s="284"/>
      <c r="G130" s="284"/>
      <c r="H130" s="284"/>
      <c r="I130" s="284"/>
      <c r="J130" s="284"/>
      <c r="K130" s="284"/>
      <c r="L130" s="284"/>
      <c r="M130" s="284"/>
      <c r="N130" s="284"/>
      <c r="O130" s="284"/>
      <c r="P130" s="284"/>
      <c r="Q130" s="284"/>
      <c r="R130" s="284"/>
      <c r="S130" s="284"/>
      <c r="T130"/>
    </row>
    <row r="131" spans="1:20" ht="14.25">
      <c r="A131" s="310" t="str">
        <f t="shared" si="2"/>
        <v>06710036</v>
      </c>
      <c r="B131" s="311" t="str">
        <f t="shared" si="2"/>
        <v>19/06/2019</v>
      </c>
      <c r="C131" s="284" t="s">
        <v>333</v>
      </c>
      <c r="D131" s="331" t="s">
        <v>334</v>
      </c>
      <c r="E131" s="284">
        <v>5</v>
      </c>
      <c r="F131" s="284"/>
      <c r="G131" s="284"/>
      <c r="H131" s="284"/>
      <c r="I131" s="284"/>
      <c r="J131" s="284"/>
      <c r="K131" s="284"/>
      <c r="L131" s="284"/>
      <c r="M131" s="284"/>
      <c r="N131" s="284"/>
      <c r="O131" s="284"/>
      <c r="P131" s="284"/>
      <c r="Q131" s="284"/>
      <c r="R131" s="284"/>
      <c r="S131" s="284"/>
      <c r="T131"/>
    </row>
    <row r="132" spans="1:20" ht="14.25">
      <c r="A132" s="310" t="str">
        <f t="shared" si="2"/>
        <v>06710036</v>
      </c>
      <c r="B132" s="311" t="str">
        <f t="shared" si="2"/>
        <v>19/06/2019</v>
      </c>
      <c r="C132" s="284" t="s">
        <v>335</v>
      </c>
      <c r="D132" s="331" t="s">
        <v>336</v>
      </c>
      <c r="E132" s="284">
        <v>29</v>
      </c>
      <c r="F132" s="284">
        <v>1</v>
      </c>
      <c r="G132" s="284">
        <v>9</v>
      </c>
      <c r="H132" s="284"/>
      <c r="I132" s="284"/>
      <c r="J132" s="284"/>
      <c r="K132" s="284"/>
      <c r="L132" s="284"/>
      <c r="M132" s="284"/>
      <c r="N132" s="284"/>
      <c r="O132" s="284"/>
      <c r="P132" s="284"/>
      <c r="Q132" s="284"/>
      <c r="R132" s="284"/>
      <c r="S132" s="284"/>
      <c r="T132"/>
    </row>
    <row r="133" spans="1:20" ht="14.25">
      <c r="A133" s="310" t="str">
        <f t="shared" si="2"/>
        <v>06710036</v>
      </c>
      <c r="B133" s="311" t="str">
        <f t="shared" si="2"/>
        <v>19/06/2019</v>
      </c>
      <c r="C133" s="284" t="s">
        <v>337</v>
      </c>
      <c r="D133" s="331" t="s">
        <v>338</v>
      </c>
      <c r="E133" s="284">
        <v>1</v>
      </c>
      <c r="F133" s="284"/>
      <c r="G133" s="284">
        <v>2</v>
      </c>
      <c r="H133" s="284"/>
      <c r="I133" s="284"/>
      <c r="J133" s="284"/>
      <c r="K133" s="284"/>
      <c r="L133" s="284"/>
      <c r="M133" s="284"/>
      <c r="N133" s="284"/>
      <c r="O133" s="284"/>
      <c r="P133" s="284"/>
      <c r="Q133" s="284"/>
      <c r="R133" s="284"/>
      <c r="S133" s="284"/>
      <c r="T133"/>
    </row>
    <row r="134" spans="1:20" ht="14.25">
      <c r="A134" s="310" t="str">
        <f t="shared" si="2"/>
        <v>06710036</v>
      </c>
      <c r="B134" s="311" t="str">
        <f t="shared" si="2"/>
        <v>19/06/2019</v>
      </c>
      <c r="C134" s="284" t="s">
        <v>339</v>
      </c>
      <c r="D134" s="331" t="s">
        <v>340</v>
      </c>
      <c r="E134" s="284"/>
      <c r="F134" s="284"/>
      <c r="G134" s="284">
        <v>1</v>
      </c>
      <c r="H134" s="284"/>
      <c r="I134" s="284"/>
      <c r="J134" s="284"/>
      <c r="K134" s="284"/>
      <c r="L134" s="284"/>
      <c r="M134" s="284"/>
      <c r="N134" s="284"/>
      <c r="O134" s="284"/>
      <c r="P134" s="284"/>
      <c r="Q134" s="284"/>
      <c r="R134" s="284"/>
      <c r="S134" s="284"/>
      <c r="T134"/>
    </row>
    <row r="135" spans="1:20" ht="14.25">
      <c r="A135" s="310" t="str">
        <f t="shared" si="2"/>
        <v>06710036</v>
      </c>
      <c r="B135" s="311" t="str">
        <f t="shared" si="2"/>
        <v>19/06/2019</v>
      </c>
      <c r="C135" s="284" t="s">
        <v>341</v>
      </c>
      <c r="D135" s="331" t="s">
        <v>342</v>
      </c>
      <c r="E135" s="284">
        <v>4</v>
      </c>
      <c r="F135" s="284">
        <v>2</v>
      </c>
      <c r="G135" s="284">
        <v>3</v>
      </c>
      <c r="H135" s="284"/>
      <c r="I135" s="284"/>
      <c r="J135" s="284"/>
      <c r="K135" s="284"/>
      <c r="L135" s="284"/>
      <c r="M135" s="284"/>
      <c r="N135" s="284"/>
      <c r="O135" s="284"/>
      <c r="P135" s="284"/>
      <c r="Q135" s="284"/>
      <c r="R135" s="284"/>
      <c r="S135" s="284"/>
      <c r="T135"/>
    </row>
    <row r="136" spans="1:20" ht="14.25">
      <c r="A136" s="310" t="str">
        <f t="shared" si="2"/>
        <v>06710036</v>
      </c>
      <c r="B136" s="311" t="str">
        <f t="shared" si="2"/>
        <v>19/06/2019</v>
      </c>
      <c r="C136" s="284" t="s">
        <v>343</v>
      </c>
      <c r="D136" s="331" t="s">
        <v>344</v>
      </c>
      <c r="E136" s="284"/>
      <c r="F136" s="284"/>
      <c r="G136" s="284">
        <v>1</v>
      </c>
      <c r="H136" s="284"/>
      <c r="I136" s="284"/>
      <c r="J136" s="284"/>
      <c r="K136" s="284"/>
      <c r="L136" s="284"/>
      <c r="M136" s="284"/>
      <c r="N136" s="284"/>
      <c r="O136" s="284"/>
      <c r="P136" s="284"/>
      <c r="Q136" s="284"/>
      <c r="R136" s="284"/>
      <c r="S136" s="284"/>
      <c r="T136"/>
    </row>
    <row r="137" spans="1:20" ht="14.25">
      <c r="A137" s="310" t="str">
        <f t="shared" si="2"/>
        <v>06710036</v>
      </c>
      <c r="B137" s="311" t="str">
        <f t="shared" si="2"/>
        <v>19/06/2019</v>
      </c>
      <c r="C137" s="284" t="s">
        <v>345</v>
      </c>
      <c r="D137" s="331" t="s">
        <v>346</v>
      </c>
      <c r="E137" s="284">
        <v>178</v>
      </c>
      <c r="F137" s="284">
        <v>498</v>
      </c>
      <c r="G137" s="284">
        <v>2436</v>
      </c>
      <c r="H137" s="284"/>
      <c r="I137" s="284"/>
      <c r="J137" s="284"/>
      <c r="K137" s="284"/>
      <c r="L137" s="284"/>
      <c r="M137" s="284"/>
      <c r="N137" s="284"/>
      <c r="O137" s="284"/>
      <c r="P137" s="284"/>
      <c r="Q137" s="284"/>
      <c r="R137" s="284"/>
      <c r="S137" s="284"/>
      <c r="T137"/>
    </row>
    <row r="138" spans="1:20" ht="14.25">
      <c r="A138" s="310" t="str">
        <f t="shared" si="2"/>
        <v>06710036</v>
      </c>
      <c r="B138" s="311" t="str">
        <f t="shared" si="2"/>
        <v>19/06/2019</v>
      </c>
      <c r="C138" s="284" t="s">
        <v>347</v>
      </c>
      <c r="D138" s="331" t="s">
        <v>348</v>
      </c>
      <c r="E138" s="284"/>
      <c r="F138" s="284"/>
      <c r="G138" s="284">
        <v>5</v>
      </c>
      <c r="H138" s="284"/>
      <c r="I138" s="284"/>
      <c r="J138" s="284"/>
      <c r="K138" s="284"/>
      <c r="L138" s="284"/>
      <c r="M138" s="284"/>
      <c r="N138" s="284"/>
      <c r="O138" s="284"/>
      <c r="P138" s="284"/>
      <c r="Q138" s="284"/>
      <c r="R138" s="284"/>
      <c r="S138" s="284"/>
      <c r="T138"/>
    </row>
    <row r="139" spans="1:20" ht="14.25">
      <c r="A139" s="310" t="str">
        <f t="shared" si="2"/>
        <v>06710036</v>
      </c>
      <c r="B139" s="311" t="str">
        <f t="shared" si="2"/>
        <v>19/06/2019</v>
      </c>
      <c r="C139" s="284" t="s">
        <v>349</v>
      </c>
      <c r="D139" s="331" t="s">
        <v>350</v>
      </c>
      <c r="E139" s="284">
        <v>4</v>
      </c>
      <c r="F139" s="284"/>
      <c r="G139" s="284"/>
      <c r="H139" s="284"/>
      <c r="I139" s="284"/>
      <c r="J139" s="284"/>
      <c r="K139" s="284"/>
      <c r="L139" s="284"/>
      <c r="M139" s="284"/>
      <c r="N139" s="284"/>
      <c r="O139" s="284"/>
      <c r="P139" s="284"/>
      <c r="Q139" s="284"/>
      <c r="R139" s="284"/>
      <c r="S139" s="284"/>
      <c r="T139"/>
    </row>
    <row r="140" spans="1:20" ht="14.25">
      <c r="A140" s="310" t="str">
        <f t="shared" si="2"/>
        <v>06710036</v>
      </c>
      <c r="B140" s="311" t="str">
        <f t="shared" si="2"/>
        <v>19/06/2019</v>
      </c>
      <c r="C140" s="284" t="s">
        <v>351</v>
      </c>
      <c r="D140" s="331" t="s">
        <v>352</v>
      </c>
      <c r="E140" s="284">
        <v>47</v>
      </c>
      <c r="F140" s="284">
        <v>10</v>
      </c>
      <c r="G140" s="284">
        <v>10</v>
      </c>
      <c r="H140" s="284"/>
      <c r="I140" s="284"/>
      <c r="J140" s="284"/>
      <c r="K140" s="284"/>
      <c r="L140" s="284"/>
      <c r="M140" s="284"/>
      <c r="N140" s="284"/>
      <c r="O140" s="284"/>
      <c r="P140" s="284"/>
      <c r="Q140" s="284"/>
      <c r="R140" s="284"/>
      <c r="S140" s="284"/>
      <c r="T140"/>
    </row>
    <row r="141" spans="1:20" ht="14.25">
      <c r="A141" s="310" t="str">
        <f t="shared" si="2"/>
        <v>06710036</v>
      </c>
      <c r="B141" s="311" t="str">
        <f t="shared" si="2"/>
        <v>19/06/2019</v>
      </c>
      <c r="C141" s="284" t="s">
        <v>353</v>
      </c>
      <c r="D141" s="331" t="s">
        <v>354</v>
      </c>
      <c r="E141" s="284" t="s">
        <v>318</v>
      </c>
      <c r="F141" s="284" t="s">
        <v>318</v>
      </c>
      <c r="G141" s="284" t="s">
        <v>318</v>
      </c>
      <c r="H141" s="284"/>
      <c r="I141" s="284"/>
      <c r="J141" s="284"/>
      <c r="K141" s="284"/>
      <c r="L141" s="284"/>
      <c r="M141" s="284"/>
      <c r="N141" s="284"/>
      <c r="O141" s="284"/>
      <c r="P141" s="284"/>
      <c r="Q141" s="284"/>
      <c r="R141" s="284"/>
      <c r="S141" s="284"/>
      <c r="T141"/>
    </row>
    <row r="142" spans="1:20" ht="14.25">
      <c r="A142" s="310" t="str">
        <f t="shared" si="2"/>
        <v>06710036</v>
      </c>
      <c r="B142" s="311" t="str">
        <f t="shared" si="2"/>
        <v>19/06/2019</v>
      </c>
      <c r="C142" s="284" t="s">
        <v>355</v>
      </c>
      <c r="D142" s="331" t="s">
        <v>356</v>
      </c>
      <c r="E142" s="284" t="s">
        <v>318</v>
      </c>
      <c r="F142" s="284" t="s">
        <v>318</v>
      </c>
      <c r="G142" s="284" t="s">
        <v>318</v>
      </c>
      <c r="H142" s="284"/>
      <c r="I142" s="284"/>
      <c r="J142" s="284"/>
      <c r="K142" s="284"/>
      <c r="L142" s="284"/>
      <c r="M142" s="284"/>
      <c r="N142" s="284"/>
      <c r="O142" s="284"/>
      <c r="P142" s="284"/>
      <c r="Q142" s="284"/>
      <c r="R142" s="284"/>
      <c r="S142" s="284"/>
      <c r="T142"/>
    </row>
    <row r="143" spans="1:20" ht="14.25">
      <c r="A143" s="310" t="str">
        <f t="shared" si="2"/>
        <v>06710036</v>
      </c>
      <c r="B143" s="311" t="str">
        <f t="shared" si="2"/>
        <v>19/06/2019</v>
      </c>
      <c r="C143" s="284"/>
      <c r="D143" s="331"/>
      <c r="E143" s="284"/>
      <c r="F143" s="284"/>
      <c r="G143" s="284"/>
      <c r="H143" s="284"/>
      <c r="I143" s="284"/>
      <c r="J143" s="284"/>
      <c r="K143" s="284"/>
      <c r="L143" s="284"/>
      <c r="M143" s="284"/>
      <c r="N143" s="284"/>
      <c r="O143" s="284"/>
      <c r="P143" s="284"/>
      <c r="Q143" s="284"/>
      <c r="R143" s="284"/>
      <c r="S143" s="284"/>
      <c r="T143"/>
    </row>
    <row r="144" spans="1:20" ht="14.25">
      <c r="A144" s="310" t="str">
        <f t="shared" si="2"/>
        <v>06710036</v>
      </c>
      <c r="B144" s="311" t="str">
        <f t="shared" si="2"/>
        <v>19/06/2019</v>
      </c>
      <c r="C144" s="284"/>
      <c r="D144" s="331"/>
      <c r="E144" s="284"/>
      <c r="F144" s="284"/>
      <c r="G144" s="284"/>
      <c r="H144" s="284"/>
      <c r="I144" s="284"/>
      <c r="J144" s="284"/>
      <c r="K144" s="284"/>
      <c r="L144" s="284"/>
      <c r="M144" s="284"/>
      <c r="N144" s="284"/>
      <c r="O144" s="284"/>
      <c r="P144" s="284"/>
      <c r="Q144" s="284"/>
      <c r="R144" s="284"/>
      <c r="S144" s="284"/>
      <c r="T144"/>
    </row>
    <row r="145" spans="1:20" ht="14.25">
      <c r="A145" s="310" t="str">
        <f t="shared" si="2"/>
        <v>06710036</v>
      </c>
      <c r="B145" s="311" t="str">
        <f t="shared" si="2"/>
        <v>19/06/2019</v>
      </c>
      <c r="C145" s="284"/>
      <c r="D145" s="331"/>
      <c r="E145" s="284"/>
      <c r="F145" s="284"/>
      <c r="G145" s="284"/>
      <c r="H145" s="284"/>
      <c r="I145" s="284"/>
      <c r="J145" s="284"/>
      <c r="K145" s="284"/>
      <c r="L145" s="284"/>
      <c r="M145" s="284"/>
      <c r="N145" s="284"/>
      <c r="O145" s="284"/>
      <c r="P145" s="284"/>
      <c r="Q145" s="284"/>
      <c r="R145" s="284"/>
      <c r="S145" s="284"/>
      <c r="T145"/>
    </row>
    <row r="146" spans="1:20" ht="14.25">
      <c r="A146" s="310" t="str">
        <f t="shared" si="2"/>
        <v>06710036</v>
      </c>
      <c r="B146" s="311" t="str">
        <f t="shared" si="2"/>
        <v>19/06/2019</v>
      </c>
      <c r="C146" s="284"/>
      <c r="D146" s="331"/>
      <c r="E146" s="284"/>
      <c r="F146" s="284"/>
      <c r="G146" s="284"/>
      <c r="H146" s="284"/>
      <c r="I146" s="284"/>
      <c r="J146" s="284"/>
      <c r="K146" s="284"/>
      <c r="L146" s="284"/>
      <c r="M146" s="284"/>
      <c r="N146" s="284"/>
      <c r="O146" s="284"/>
      <c r="P146" s="284"/>
      <c r="Q146" s="284"/>
      <c r="R146" s="284"/>
      <c r="S146" s="284"/>
      <c r="T146"/>
    </row>
    <row r="147" spans="1:20" ht="14.25">
      <c r="A147" s="310" t="str">
        <f t="shared" si="2"/>
        <v>06710036</v>
      </c>
      <c r="B147" s="311" t="str">
        <f t="shared" si="2"/>
        <v>19/06/2019</v>
      </c>
      <c r="C147" s="284"/>
      <c r="D147" s="331"/>
      <c r="E147" s="284"/>
      <c r="F147" s="284"/>
      <c r="G147" s="284"/>
      <c r="H147" s="284"/>
      <c r="I147" s="284"/>
      <c r="J147" s="284"/>
      <c r="K147" s="284"/>
      <c r="L147" s="284"/>
      <c r="M147" s="284"/>
      <c r="N147" s="284"/>
      <c r="O147" s="284"/>
      <c r="P147" s="284"/>
      <c r="Q147" s="284"/>
      <c r="R147" s="284"/>
      <c r="S147" s="284"/>
      <c r="T147"/>
    </row>
    <row r="148" spans="1:20" ht="14.25">
      <c r="A148" s="310" t="str">
        <f t="shared" si="2"/>
        <v>06710036</v>
      </c>
      <c r="B148" s="311" t="str">
        <f t="shared" si="2"/>
        <v>19/06/2019</v>
      </c>
      <c r="C148" s="284"/>
      <c r="D148" s="331"/>
      <c r="E148" s="284"/>
      <c r="F148" s="284"/>
      <c r="G148" s="284"/>
      <c r="H148" s="284"/>
      <c r="I148" s="284"/>
      <c r="J148" s="284"/>
      <c r="K148" s="284"/>
      <c r="L148" s="284"/>
      <c r="M148" s="284"/>
      <c r="N148" s="284"/>
      <c r="O148" s="284"/>
      <c r="P148" s="284"/>
      <c r="Q148" s="284"/>
      <c r="R148" s="284"/>
      <c r="S148" s="284"/>
      <c r="T148"/>
    </row>
    <row r="149" spans="1:20" ht="14.25">
      <c r="A149" s="310" t="str">
        <f t="shared" si="2"/>
        <v>06710036</v>
      </c>
      <c r="B149" s="311" t="str">
        <f t="shared" si="2"/>
        <v>19/06/2019</v>
      </c>
      <c r="C149" s="284"/>
      <c r="D149" s="331"/>
      <c r="E149" s="284"/>
      <c r="F149" s="284"/>
      <c r="G149" s="284"/>
      <c r="H149" s="284"/>
      <c r="I149" s="284"/>
      <c r="J149" s="284"/>
      <c r="K149" s="284"/>
      <c r="L149" s="284"/>
      <c r="M149" s="284"/>
      <c r="N149" s="284"/>
      <c r="O149" s="284"/>
      <c r="P149" s="284"/>
      <c r="Q149" s="284"/>
      <c r="R149" s="284"/>
      <c r="S149" s="284"/>
      <c r="T149"/>
    </row>
    <row r="150" spans="1:20" ht="14.25">
      <c r="A150" s="310" t="str">
        <f t="shared" si="2"/>
        <v>06710036</v>
      </c>
      <c r="B150" s="311" t="str">
        <f t="shared" si="2"/>
        <v>19/06/2019</v>
      </c>
      <c r="C150" s="284"/>
      <c r="D150" s="331"/>
      <c r="E150" s="284"/>
      <c r="F150" s="284"/>
      <c r="G150" s="284"/>
      <c r="H150" s="284"/>
      <c r="I150" s="284"/>
      <c r="J150" s="284"/>
      <c r="K150" s="284"/>
      <c r="L150" s="284"/>
      <c r="M150" s="284"/>
      <c r="N150" s="284"/>
      <c r="O150" s="284"/>
      <c r="P150" s="284"/>
      <c r="Q150" s="284"/>
      <c r="R150" s="284"/>
      <c r="S150" s="284"/>
      <c r="T150"/>
    </row>
    <row r="151" spans="1:20" ht="14.25">
      <c r="A151" s="310" t="str">
        <f t="shared" si="2"/>
        <v>06710036</v>
      </c>
      <c r="B151" s="311" t="str">
        <f t="shared" si="2"/>
        <v>19/06/2019</v>
      </c>
      <c r="C151" s="284"/>
      <c r="D151" s="331"/>
      <c r="E151" s="284"/>
      <c r="F151" s="284"/>
      <c r="G151" s="284"/>
      <c r="H151" s="284"/>
      <c r="I151" s="284"/>
      <c r="J151" s="284"/>
      <c r="K151" s="284"/>
      <c r="L151" s="284"/>
      <c r="M151" s="284"/>
      <c r="N151" s="284"/>
      <c r="O151" s="284"/>
      <c r="P151" s="284"/>
      <c r="Q151" s="284"/>
      <c r="R151" s="284"/>
      <c r="S151" s="284"/>
      <c r="T151"/>
    </row>
    <row r="152" spans="1:20" ht="14.25">
      <c r="A152" s="310" t="str">
        <f t="shared" si="2"/>
        <v>06710036</v>
      </c>
      <c r="B152" s="311" t="str">
        <f t="shared" si="2"/>
        <v>19/06/2019</v>
      </c>
      <c r="C152" s="284"/>
      <c r="D152" s="331"/>
      <c r="E152" s="284"/>
      <c r="F152" s="284"/>
      <c r="G152" s="284"/>
      <c r="H152" s="284"/>
      <c r="I152" s="284"/>
      <c r="J152" s="284"/>
      <c r="K152" s="284"/>
      <c r="L152" s="284"/>
      <c r="M152" s="284"/>
      <c r="N152" s="284"/>
      <c r="O152" s="284"/>
      <c r="P152" s="284"/>
      <c r="Q152" s="284"/>
      <c r="R152" s="284"/>
      <c r="S152" s="284"/>
      <c r="T152"/>
    </row>
    <row r="153" spans="1:20" ht="14.25">
      <c r="A153" s="310" t="str">
        <f t="shared" si="2"/>
        <v>06710036</v>
      </c>
      <c r="B153" s="311" t="str">
        <f t="shared" si="2"/>
        <v>19/06/2019</v>
      </c>
      <c r="C153" s="284"/>
      <c r="D153" s="331"/>
      <c r="E153" s="284"/>
      <c r="F153" s="284"/>
      <c r="G153" s="284"/>
      <c r="H153" s="284"/>
      <c r="I153" s="284"/>
      <c r="J153" s="284"/>
      <c r="K153" s="284"/>
      <c r="L153" s="284"/>
      <c r="M153" s="284"/>
      <c r="N153" s="284"/>
      <c r="O153" s="284"/>
      <c r="P153" s="284"/>
      <c r="Q153" s="284"/>
      <c r="R153" s="284"/>
      <c r="S153" s="284"/>
      <c r="T153"/>
    </row>
    <row r="154" spans="1:20" ht="14.25">
      <c r="A154" s="310" t="str">
        <f aca="true" t="shared" si="3" ref="A154:B185">+A$88</f>
        <v>06710036</v>
      </c>
      <c r="B154" s="311" t="str">
        <f t="shared" si="3"/>
        <v>19/06/2019</v>
      </c>
      <c r="C154" s="284"/>
      <c r="D154" s="331"/>
      <c r="E154" s="284"/>
      <c r="F154" s="284"/>
      <c r="G154" s="284"/>
      <c r="H154" s="284"/>
      <c r="I154" s="284"/>
      <c r="J154" s="284"/>
      <c r="K154" s="284"/>
      <c r="L154" s="284"/>
      <c r="M154" s="284"/>
      <c r="N154" s="284"/>
      <c r="O154" s="284"/>
      <c r="P154" s="284"/>
      <c r="Q154" s="284"/>
      <c r="R154" s="284"/>
      <c r="S154" s="284"/>
      <c r="T154"/>
    </row>
    <row r="155" spans="1:20" ht="14.25">
      <c r="A155" s="310" t="str">
        <f t="shared" si="3"/>
        <v>06710036</v>
      </c>
      <c r="B155" s="311" t="str">
        <f t="shared" si="3"/>
        <v>19/06/2019</v>
      </c>
      <c r="C155" s="284"/>
      <c r="D155" s="331"/>
      <c r="E155" s="284"/>
      <c r="F155" s="284"/>
      <c r="G155" s="284"/>
      <c r="H155" s="284"/>
      <c r="I155" s="284"/>
      <c r="J155" s="284"/>
      <c r="K155" s="284"/>
      <c r="L155" s="284"/>
      <c r="M155" s="284"/>
      <c r="N155" s="284"/>
      <c r="O155" s="284"/>
      <c r="P155" s="284"/>
      <c r="Q155" s="284"/>
      <c r="R155" s="284"/>
      <c r="S155" s="284"/>
      <c r="T155"/>
    </row>
    <row r="156" spans="1:20" ht="14.25">
      <c r="A156" s="310" t="str">
        <f t="shared" si="3"/>
        <v>06710036</v>
      </c>
      <c r="B156" s="311" t="str">
        <f t="shared" si="3"/>
        <v>19/06/2019</v>
      </c>
      <c r="C156" s="284"/>
      <c r="D156" s="331"/>
      <c r="E156" s="284"/>
      <c r="F156" s="284"/>
      <c r="G156" s="284"/>
      <c r="H156" s="284"/>
      <c r="I156" s="284"/>
      <c r="J156" s="284"/>
      <c r="K156" s="284"/>
      <c r="L156" s="284"/>
      <c r="M156" s="284"/>
      <c r="N156" s="284"/>
      <c r="O156" s="284"/>
      <c r="P156" s="284"/>
      <c r="Q156" s="284"/>
      <c r="R156" s="284"/>
      <c r="S156" s="284"/>
      <c r="T156"/>
    </row>
    <row r="157" spans="1:20" ht="14.25">
      <c r="A157" s="310" t="str">
        <f t="shared" si="3"/>
        <v>06710036</v>
      </c>
      <c r="B157" s="311" t="str">
        <f t="shared" si="3"/>
        <v>19/06/2019</v>
      </c>
      <c r="C157" s="284"/>
      <c r="D157" s="331"/>
      <c r="E157" s="284"/>
      <c r="F157" s="284"/>
      <c r="G157" s="284"/>
      <c r="H157" s="284"/>
      <c r="I157" s="284"/>
      <c r="J157" s="284"/>
      <c r="K157" s="284"/>
      <c r="L157" s="284"/>
      <c r="M157" s="284"/>
      <c r="N157" s="284"/>
      <c r="O157" s="284"/>
      <c r="P157" s="284"/>
      <c r="Q157" s="284"/>
      <c r="R157" s="284"/>
      <c r="S157" s="284"/>
      <c r="T157"/>
    </row>
    <row r="158" spans="1:20" ht="14.25">
      <c r="A158" s="310" t="str">
        <f t="shared" si="3"/>
        <v>06710036</v>
      </c>
      <c r="B158" s="311" t="str">
        <f t="shared" si="3"/>
        <v>19/06/2019</v>
      </c>
      <c r="C158" s="284"/>
      <c r="D158" s="331"/>
      <c r="E158" s="284"/>
      <c r="F158" s="284"/>
      <c r="G158" s="284"/>
      <c r="H158" s="284"/>
      <c r="I158" s="284"/>
      <c r="J158" s="284"/>
      <c r="K158" s="284"/>
      <c r="L158" s="284"/>
      <c r="M158" s="284"/>
      <c r="N158" s="284"/>
      <c r="O158" s="284"/>
      <c r="P158" s="284"/>
      <c r="Q158" s="284"/>
      <c r="R158" s="284"/>
      <c r="S158" s="284"/>
      <c r="T158"/>
    </row>
    <row r="159" spans="1:20" ht="14.25">
      <c r="A159" s="310" t="str">
        <f t="shared" si="3"/>
        <v>06710036</v>
      </c>
      <c r="B159" s="311" t="str">
        <f t="shared" si="3"/>
        <v>19/06/2019</v>
      </c>
      <c r="C159" s="284"/>
      <c r="D159" s="331"/>
      <c r="E159" s="284"/>
      <c r="F159" s="284"/>
      <c r="G159" s="284"/>
      <c r="H159" s="284"/>
      <c r="I159" s="284"/>
      <c r="J159" s="284"/>
      <c r="K159" s="284"/>
      <c r="L159" s="284"/>
      <c r="M159" s="284"/>
      <c r="N159" s="284"/>
      <c r="O159" s="284"/>
      <c r="P159" s="284"/>
      <c r="Q159" s="284"/>
      <c r="R159" s="284"/>
      <c r="S159" s="284"/>
      <c r="T159"/>
    </row>
    <row r="160" spans="1:20" ht="14.25">
      <c r="A160" s="310" t="str">
        <f t="shared" si="3"/>
        <v>06710036</v>
      </c>
      <c r="B160" s="311" t="str">
        <f t="shared" si="3"/>
        <v>19/06/2019</v>
      </c>
      <c r="C160" s="284"/>
      <c r="D160" s="331"/>
      <c r="E160" s="284"/>
      <c r="F160" s="284"/>
      <c r="G160" s="284"/>
      <c r="H160" s="284"/>
      <c r="I160" s="284"/>
      <c r="J160" s="284"/>
      <c r="K160" s="284"/>
      <c r="L160" s="284"/>
      <c r="M160" s="284"/>
      <c r="N160" s="284"/>
      <c r="O160" s="284"/>
      <c r="P160" s="284"/>
      <c r="Q160" s="284"/>
      <c r="R160" s="284"/>
      <c r="S160" s="284"/>
      <c r="T160"/>
    </row>
    <row r="161" spans="1:20" ht="14.25">
      <c r="A161" s="310" t="str">
        <f t="shared" si="3"/>
        <v>06710036</v>
      </c>
      <c r="B161" s="311" t="str">
        <f t="shared" si="3"/>
        <v>19/06/2019</v>
      </c>
      <c r="C161" s="284"/>
      <c r="D161" s="331"/>
      <c r="E161" s="284"/>
      <c r="F161" s="284"/>
      <c r="G161" s="284"/>
      <c r="H161" s="284"/>
      <c r="I161" s="284"/>
      <c r="J161" s="284"/>
      <c r="K161" s="284"/>
      <c r="L161" s="284"/>
      <c r="M161" s="284"/>
      <c r="N161" s="284"/>
      <c r="O161" s="284"/>
      <c r="P161" s="284"/>
      <c r="Q161" s="284"/>
      <c r="R161" s="284"/>
      <c r="S161" s="284"/>
      <c r="T161"/>
    </row>
    <row r="162" spans="1:20" ht="14.25">
      <c r="A162" s="310" t="str">
        <f t="shared" si="3"/>
        <v>06710036</v>
      </c>
      <c r="B162" s="311" t="str">
        <f t="shared" si="3"/>
        <v>19/06/2019</v>
      </c>
      <c r="C162" s="284"/>
      <c r="D162" s="331"/>
      <c r="E162" s="284"/>
      <c r="F162" s="284"/>
      <c r="G162" s="284"/>
      <c r="H162" s="284"/>
      <c r="I162" s="284"/>
      <c r="J162" s="284"/>
      <c r="K162" s="284"/>
      <c r="L162" s="284"/>
      <c r="M162" s="284"/>
      <c r="N162" s="284"/>
      <c r="O162" s="284"/>
      <c r="P162" s="284"/>
      <c r="Q162" s="284"/>
      <c r="R162" s="284"/>
      <c r="S162" s="284"/>
      <c r="T162"/>
    </row>
    <row r="163" spans="1:20" ht="14.25">
      <c r="A163" s="310" t="str">
        <f t="shared" si="3"/>
        <v>06710036</v>
      </c>
      <c r="B163" s="311" t="str">
        <f t="shared" si="3"/>
        <v>19/06/2019</v>
      </c>
      <c r="C163" s="284"/>
      <c r="D163" s="331"/>
      <c r="E163" s="284"/>
      <c r="F163" s="284"/>
      <c r="G163" s="284"/>
      <c r="H163" s="284"/>
      <c r="I163" s="284"/>
      <c r="J163" s="284"/>
      <c r="K163" s="284"/>
      <c r="L163" s="284"/>
      <c r="M163" s="284"/>
      <c r="N163" s="284"/>
      <c r="O163" s="284"/>
      <c r="P163" s="284"/>
      <c r="Q163" s="284"/>
      <c r="R163" s="284"/>
      <c r="S163" s="284"/>
      <c r="T163"/>
    </row>
    <row r="164" spans="1:20" ht="14.25">
      <c r="A164" s="310" t="str">
        <f t="shared" si="3"/>
        <v>06710036</v>
      </c>
      <c r="B164" s="311" t="str">
        <f t="shared" si="3"/>
        <v>19/06/2019</v>
      </c>
      <c r="C164" s="284"/>
      <c r="D164" s="331"/>
      <c r="E164" s="284"/>
      <c r="F164" s="284"/>
      <c r="G164" s="284"/>
      <c r="H164" s="284"/>
      <c r="I164" s="284"/>
      <c r="J164" s="284"/>
      <c r="K164" s="284"/>
      <c r="L164" s="284"/>
      <c r="M164" s="284"/>
      <c r="N164" s="284"/>
      <c r="O164" s="284"/>
      <c r="P164" s="284"/>
      <c r="Q164" s="284"/>
      <c r="R164" s="284"/>
      <c r="S164" s="284"/>
      <c r="T164"/>
    </row>
    <row r="165" spans="1:20" ht="14.25">
      <c r="A165" s="310" t="str">
        <f t="shared" si="3"/>
        <v>06710036</v>
      </c>
      <c r="B165" s="311" t="str">
        <f t="shared" si="3"/>
        <v>19/06/2019</v>
      </c>
      <c r="C165" s="284"/>
      <c r="D165" s="331"/>
      <c r="E165" s="284"/>
      <c r="F165" s="284"/>
      <c r="G165" s="284"/>
      <c r="H165" s="284"/>
      <c r="I165" s="284"/>
      <c r="J165" s="284"/>
      <c r="K165" s="284"/>
      <c r="L165" s="284"/>
      <c r="M165" s="284"/>
      <c r="N165" s="284"/>
      <c r="O165" s="284"/>
      <c r="P165" s="284"/>
      <c r="Q165" s="284"/>
      <c r="R165" s="284"/>
      <c r="S165" s="284"/>
      <c r="T165"/>
    </row>
    <row r="166" spans="1:20" ht="14.25">
      <c r="A166" s="310" t="str">
        <f t="shared" si="3"/>
        <v>06710036</v>
      </c>
      <c r="B166" s="311" t="str">
        <f t="shared" si="3"/>
        <v>19/06/2019</v>
      </c>
      <c r="C166" s="284"/>
      <c r="D166" s="331"/>
      <c r="E166" s="284"/>
      <c r="F166" s="284"/>
      <c r="G166" s="284"/>
      <c r="H166" s="284"/>
      <c r="I166" s="284"/>
      <c r="J166" s="284"/>
      <c r="K166" s="284"/>
      <c r="L166" s="284"/>
      <c r="M166" s="284"/>
      <c r="N166" s="284"/>
      <c r="O166" s="284"/>
      <c r="P166" s="284"/>
      <c r="Q166" s="284"/>
      <c r="R166" s="284"/>
      <c r="S166" s="284"/>
      <c r="T166"/>
    </row>
    <row r="167" spans="1:20" ht="14.25">
      <c r="A167" s="310" t="str">
        <f t="shared" si="3"/>
        <v>06710036</v>
      </c>
      <c r="B167" s="311" t="str">
        <f t="shared" si="3"/>
        <v>19/06/2019</v>
      </c>
      <c r="C167" s="284"/>
      <c r="D167" s="331"/>
      <c r="E167" s="284"/>
      <c r="F167" s="284"/>
      <c r="G167" s="284"/>
      <c r="H167" s="284"/>
      <c r="I167" s="284"/>
      <c r="J167" s="284"/>
      <c r="K167" s="284"/>
      <c r="L167" s="284"/>
      <c r="M167" s="284"/>
      <c r="N167" s="284"/>
      <c r="O167" s="284"/>
      <c r="P167" s="284"/>
      <c r="Q167" s="284"/>
      <c r="R167" s="284"/>
      <c r="S167" s="284"/>
      <c r="T167"/>
    </row>
    <row r="168" spans="1:20" ht="14.25">
      <c r="A168" s="310" t="str">
        <f t="shared" si="3"/>
        <v>06710036</v>
      </c>
      <c r="B168" s="311" t="str">
        <f t="shared" si="3"/>
        <v>19/06/2019</v>
      </c>
      <c r="C168" s="284"/>
      <c r="D168" s="331"/>
      <c r="E168" s="284"/>
      <c r="F168" s="284"/>
      <c r="G168" s="284"/>
      <c r="H168" s="284"/>
      <c r="I168" s="284"/>
      <c r="J168" s="284"/>
      <c r="K168" s="284"/>
      <c r="L168" s="284"/>
      <c r="M168" s="284"/>
      <c r="N168" s="284"/>
      <c r="O168" s="284"/>
      <c r="P168" s="284"/>
      <c r="Q168" s="284"/>
      <c r="R168" s="284"/>
      <c r="S168" s="284"/>
      <c r="T168"/>
    </row>
    <row r="169" spans="1:20" ht="14.25">
      <c r="A169" s="310" t="str">
        <f t="shared" si="3"/>
        <v>06710036</v>
      </c>
      <c r="B169" s="311" t="str">
        <f t="shared" si="3"/>
        <v>19/06/2019</v>
      </c>
      <c r="C169" s="284"/>
      <c r="D169" s="331"/>
      <c r="E169" s="284"/>
      <c r="F169" s="284"/>
      <c r="G169" s="284"/>
      <c r="H169" s="284"/>
      <c r="I169" s="284"/>
      <c r="J169" s="284"/>
      <c r="K169" s="284"/>
      <c r="L169" s="284"/>
      <c r="M169" s="284"/>
      <c r="N169" s="284"/>
      <c r="O169" s="284"/>
      <c r="P169" s="284"/>
      <c r="Q169" s="284"/>
      <c r="R169" s="284"/>
      <c r="S169" s="284"/>
      <c r="T169"/>
    </row>
    <row r="170" spans="1:20" ht="14.25">
      <c r="A170" s="310" t="str">
        <f t="shared" si="3"/>
        <v>06710036</v>
      </c>
      <c r="B170" s="311" t="str">
        <f t="shared" si="3"/>
        <v>19/06/2019</v>
      </c>
      <c r="C170" s="284"/>
      <c r="D170" s="331"/>
      <c r="E170" s="284"/>
      <c r="F170" s="284"/>
      <c r="G170" s="284"/>
      <c r="H170" s="284"/>
      <c r="I170" s="284"/>
      <c r="J170" s="284"/>
      <c r="K170" s="284"/>
      <c r="L170" s="284"/>
      <c r="M170" s="284"/>
      <c r="N170" s="284"/>
      <c r="O170" s="284"/>
      <c r="P170" s="284"/>
      <c r="Q170" s="284"/>
      <c r="R170" s="284"/>
      <c r="S170" s="284"/>
      <c r="T170"/>
    </row>
    <row r="171" spans="1:20" ht="14.25">
      <c r="A171" s="310" t="str">
        <f t="shared" si="3"/>
        <v>06710036</v>
      </c>
      <c r="B171" s="311" t="str">
        <f t="shared" si="3"/>
        <v>19/06/2019</v>
      </c>
      <c r="C171" s="284"/>
      <c r="D171" s="331"/>
      <c r="E171" s="284"/>
      <c r="F171" s="284"/>
      <c r="G171" s="284"/>
      <c r="H171" s="284"/>
      <c r="I171" s="284"/>
      <c r="J171" s="284"/>
      <c r="K171" s="284"/>
      <c r="L171" s="284"/>
      <c r="M171" s="284"/>
      <c r="N171" s="284"/>
      <c r="O171" s="284"/>
      <c r="P171" s="284"/>
      <c r="Q171" s="284"/>
      <c r="R171" s="284"/>
      <c r="S171" s="284"/>
      <c r="T171"/>
    </row>
    <row r="172" spans="1:20" ht="14.25">
      <c r="A172" s="310" t="str">
        <f t="shared" si="3"/>
        <v>06710036</v>
      </c>
      <c r="B172" s="311" t="str">
        <f t="shared" si="3"/>
        <v>19/06/2019</v>
      </c>
      <c r="C172" s="284"/>
      <c r="D172" s="331"/>
      <c r="E172" s="284"/>
      <c r="F172" s="284"/>
      <c r="G172" s="284"/>
      <c r="H172" s="284"/>
      <c r="I172" s="284"/>
      <c r="J172" s="284"/>
      <c r="K172" s="284"/>
      <c r="L172" s="284"/>
      <c r="M172" s="284"/>
      <c r="N172" s="284"/>
      <c r="O172" s="284"/>
      <c r="P172" s="284"/>
      <c r="Q172" s="284"/>
      <c r="R172" s="284"/>
      <c r="S172" s="284"/>
      <c r="T172"/>
    </row>
    <row r="173" spans="1:20" ht="14.25">
      <c r="A173" s="310" t="str">
        <f t="shared" si="3"/>
        <v>06710036</v>
      </c>
      <c r="B173" s="311" t="str">
        <f t="shared" si="3"/>
        <v>19/06/2019</v>
      </c>
      <c r="C173" s="284"/>
      <c r="D173" s="331"/>
      <c r="E173" s="284"/>
      <c r="F173" s="284"/>
      <c r="G173" s="284"/>
      <c r="H173" s="284"/>
      <c r="I173" s="284"/>
      <c r="J173" s="284"/>
      <c r="K173" s="284"/>
      <c r="L173" s="284"/>
      <c r="M173" s="284"/>
      <c r="N173" s="284"/>
      <c r="O173" s="284"/>
      <c r="P173" s="284"/>
      <c r="Q173" s="284"/>
      <c r="R173" s="284"/>
      <c r="S173" s="284"/>
      <c r="T173"/>
    </row>
    <row r="174" spans="1:20" ht="14.25">
      <c r="A174" s="310" t="str">
        <f t="shared" si="3"/>
        <v>06710036</v>
      </c>
      <c r="B174" s="311" t="str">
        <f t="shared" si="3"/>
        <v>19/06/2019</v>
      </c>
      <c r="C174" s="284"/>
      <c r="D174" s="331"/>
      <c r="E174" s="284"/>
      <c r="F174" s="284"/>
      <c r="G174" s="284"/>
      <c r="H174" s="284"/>
      <c r="I174" s="284"/>
      <c r="J174" s="284"/>
      <c r="K174" s="284"/>
      <c r="L174" s="284"/>
      <c r="M174" s="284"/>
      <c r="N174" s="284"/>
      <c r="O174" s="284"/>
      <c r="P174" s="284"/>
      <c r="Q174" s="284"/>
      <c r="R174" s="284"/>
      <c r="S174" s="284"/>
      <c r="T174"/>
    </row>
    <row r="175" spans="1:20" ht="14.25">
      <c r="A175" s="310" t="str">
        <f t="shared" si="3"/>
        <v>06710036</v>
      </c>
      <c r="B175" s="311" t="str">
        <f t="shared" si="3"/>
        <v>19/06/2019</v>
      </c>
      <c r="C175" s="284"/>
      <c r="D175" s="331"/>
      <c r="E175" s="284"/>
      <c r="F175" s="284"/>
      <c r="G175" s="284"/>
      <c r="H175" s="284"/>
      <c r="I175" s="284"/>
      <c r="J175" s="284"/>
      <c r="K175" s="284"/>
      <c r="L175" s="284"/>
      <c r="M175" s="284"/>
      <c r="N175" s="284"/>
      <c r="O175" s="284"/>
      <c r="P175" s="284"/>
      <c r="Q175" s="284"/>
      <c r="R175" s="284"/>
      <c r="S175" s="284"/>
      <c r="T175"/>
    </row>
    <row r="176" spans="1:20" ht="14.25">
      <c r="A176" s="310" t="str">
        <f t="shared" si="3"/>
        <v>06710036</v>
      </c>
      <c r="B176" s="311" t="str">
        <f t="shared" si="3"/>
        <v>19/06/2019</v>
      </c>
      <c r="C176" s="284"/>
      <c r="D176" s="331"/>
      <c r="E176" s="284"/>
      <c r="F176" s="284"/>
      <c r="G176" s="284"/>
      <c r="H176" s="284"/>
      <c r="I176" s="284"/>
      <c r="J176" s="284"/>
      <c r="K176" s="284"/>
      <c r="L176" s="284"/>
      <c r="M176" s="284"/>
      <c r="N176" s="284"/>
      <c r="O176" s="284"/>
      <c r="P176" s="284"/>
      <c r="Q176" s="284"/>
      <c r="R176" s="284"/>
      <c r="S176" s="284"/>
      <c r="T176"/>
    </row>
    <row r="177" spans="1:20" ht="14.25">
      <c r="A177" s="310" t="str">
        <f t="shared" si="3"/>
        <v>06710036</v>
      </c>
      <c r="B177" s="311" t="str">
        <f t="shared" si="3"/>
        <v>19/06/2019</v>
      </c>
      <c r="C177" s="284"/>
      <c r="D177" s="331"/>
      <c r="E177" s="284"/>
      <c r="F177" s="284"/>
      <c r="G177" s="284"/>
      <c r="H177" s="284"/>
      <c r="I177" s="284"/>
      <c r="J177" s="284"/>
      <c r="K177" s="284"/>
      <c r="L177" s="284"/>
      <c r="M177" s="284"/>
      <c r="N177" s="284"/>
      <c r="O177" s="284"/>
      <c r="P177" s="284"/>
      <c r="Q177" s="284"/>
      <c r="R177" s="284"/>
      <c r="S177" s="284"/>
      <c r="T177"/>
    </row>
    <row r="178" spans="1:20" ht="14.25">
      <c r="A178" s="310" t="str">
        <f t="shared" si="3"/>
        <v>06710036</v>
      </c>
      <c r="B178" s="311" t="str">
        <f t="shared" si="3"/>
        <v>19/06/2019</v>
      </c>
      <c r="C178" s="284"/>
      <c r="D178" s="331"/>
      <c r="E178" s="284"/>
      <c r="F178" s="284"/>
      <c r="G178" s="284"/>
      <c r="H178" s="284"/>
      <c r="I178" s="284"/>
      <c r="J178" s="284"/>
      <c r="K178" s="284"/>
      <c r="L178" s="284"/>
      <c r="M178" s="284"/>
      <c r="N178" s="284"/>
      <c r="O178" s="284"/>
      <c r="P178" s="284"/>
      <c r="Q178" s="284"/>
      <c r="R178" s="284"/>
      <c r="S178" s="284"/>
      <c r="T178"/>
    </row>
    <row r="179" spans="1:20" ht="14.25">
      <c r="A179" s="310" t="str">
        <f t="shared" si="3"/>
        <v>06710036</v>
      </c>
      <c r="B179" s="311" t="str">
        <f t="shared" si="3"/>
        <v>19/06/2019</v>
      </c>
      <c r="C179" s="284"/>
      <c r="D179" s="331"/>
      <c r="E179" s="284"/>
      <c r="F179" s="284"/>
      <c r="G179" s="284"/>
      <c r="H179" s="284"/>
      <c r="I179" s="284"/>
      <c r="J179" s="284"/>
      <c r="K179" s="284"/>
      <c r="L179" s="284"/>
      <c r="M179" s="284"/>
      <c r="N179" s="284"/>
      <c r="O179" s="284"/>
      <c r="P179" s="284"/>
      <c r="Q179" s="284"/>
      <c r="R179" s="284"/>
      <c r="S179" s="284"/>
      <c r="T179"/>
    </row>
    <row r="180" spans="1:20" ht="14.25">
      <c r="A180" s="310" t="str">
        <f t="shared" si="3"/>
        <v>06710036</v>
      </c>
      <c r="B180" s="311" t="str">
        <f t="shared" si="3"/>
        <v>19/06/2019</v>
      </c>
      <c r="C180" s="284"/>
      <c r="D180" s="331"/>
      <c r="E180" s="284"/>
      <c r="F180" s="284"/>
      <c r="G180" s="284"/>
      <c r="H180" s="284"/>
      <c r="I180" s="284"/>
      <c r="J180" s="284"/>
      <c r="K180" s="284"/>
      <c r="L180" s="284"/>
      <c r="M180" s="284"/>
      <c r="N180" s="284"/>
      <c r="O180" s="284"/>
      <c r="P180" s="284"/>
      <c r="Q180" s="284"/>
      <c r="R180" s="284"/>
      <c r="S180" s="284"/>
      <c r="T180"/>
    </row>
    <row r="181" spans="1:20" ht="14.25">
      <c r="A181" s="310" t="str">
        <f t="shared" si="3"/>
        <v>06710036</v>
      </c>
      <c r="B181" s="311" t="str">
        <f t="shared" si="3"/>
        <v>19/06/2019</v>
      </c>
      <c r="C181" s="284"/>
      <c r="D181" s="331"/>
      <c r="E181" s="284"/>
      <c r="F181" s="284"/>
      <c r="G181" s="284"/>
      <c r="H181" s="284"/>
      <c r="I181" s="284"/>
      <c r="J181" s="284"/>
      <c r="K181" s="284"/>
      <c r="L181" s="284"/>
      <c r="M181" s="284"/>
      <c r="N181" s="284"/>
      <c r="O181" s="284"/>
      <c r="P181" s="284"/>
      <c r="Q181" s="284"/>
      <c r="R181" s="284"/>
      <c r="S181" s="284"/>
      <c r="T181"/>
    </row>
    <row r="182" spans="1:20" ht="14.25">
      <c r="A182" s="310" t="str">
        <f t="shared" si="3"/>
        <v>06710036</v>
      </c>
      <c r="B182" s="311" t="str">
        <f t="shared" si="3"/>
        <v>19/06/2019</v>
      </c>
      <c r="C182" s="284"/>
      <c r="D182" s="331"/>
      <c r="E182" s="284"/>
      <c r="F182" s="284"/>
      <c r="G182" s="284"/>
      <c r="H182" s="284"/>
      <c r="I182" s="284"/>
      <c r="J182" s="284"/>
      <c r="K182" s="284"/>
      <c r="L182" s="284"/>
      <c r="M182" s="284"/>
      <c r="N182" s="284"/>
      <c r="O182" s="284"/>
      <c r="P182" s="284"/>
      <c r="Q182" s="284"/>
      <c r="R182" s="284"/>
      <c r="S182" s="284"/>
      <c r="T182"/>
    </row>
    <row r="183" spans="1:20" ht="14.25">
      <c r="A183" s="310" t="str">
        <f t="shared" si="3"/>
        <v>06710036</v>
      </c>
      <c r="B183" s="311" t="str">
        <f t="shared" si="3"/>
        <v>19/06/2019</v>
      </c>
      <c r="C183" s="284"/>
      <c r="D183" s="331"/>
      <c r="E183" s="284"/>
      <c r="F183" s="284"/>
      <c r="G183" s="284"/>
      <c r="H183" s="284"/>
      <c r="I183" s="284"/>
      <c r="J183" s="284"/>
      <c r="K183" s="284"/>
      <c r="L183" s="284"/>
      <c r="M183" s="284"/>
      <c r="N183" s="284"/>
      <c r="O183" s="284"/>
      <c r="P183" s="284"/>
      <c r="Q183" s="284"/>
      <c r="R183" s="284"/>
      <c r="S183" s="284"/>
      <c r="T183"/>
    </row>
    <row r="184" spans="1:20" ht="14.25">
      <c r="A184" s="310" t="str">
        <f t="shared" si="3"/>
        <v>06710036</v>
      </c>
      <c r="B184" s="311" t="str">
        <f t="shared" si="3"/>
        <v>19/06/2019</v>
      </c>
      <c r="C184" s="284"/>
      <c r="D184" s="331"/>
      <c r="E184" s="284"/>
      <c r="F184" s="284"/>
      <c r="G184" s="284"/>
      <c r="H184" s="284"/>
      <c r="I184" s="284"/>
      <c r="J184" s="284"/>
      <c r="K184" s="284"/>
      <c r="L184" s="284"/>
      <c r="M184" s="284"/>
      <c r="N184" s="284"/>
      <c r="O184" s="284"/>
      <c r="P184" s="284"/>
      <c r="Q184" s="284"/>
      <c r="R184" s="284"/>
      <c r="S184" s="284"/>
      <c r="T184"/>
    </row>
    <row r="185" spans="1:20" ht="14.25">
      <c r="A185" s="310" t="str">
        <f t="shared" si="3"/>
        <v>06710036</v>
      </c>
      <c r="B185" s="311" t="str">
        <f t="shared" si="3"/>
        <v>19/06/2019</v>
      </c>
      <c r="C185" s="284"/>
      <c r="D185" s="331"/>
      <c r="E185" s="284"/>
      <c r="F185" s="284"/>
      <c r="G185" s="284"/>
      <c r="H185" s="284"/>
      <c r="I185" s="284"/>
      <c r="J185" s="284"/>
      <c r="K185" s="284"/>
      <c r="L185" s="284"/>
      <c r="M185" s="284"/>
      <c r="N185" s="284"/>
      <c r="O185" s="284"/>
      <c r="P185" s="284"/>
      <c r="Q185" s="284"/>
      <c r="R185" s="284"/>
      <c r="S185" s="284"/>
      <c r="T185"/>
    </row>
    <row r="186" spans="1:20" ht="14.25">
      <c r="A186" s="310" t="str">
        <f aca="true" t="shared" si="4" ref="A186:B217">+A$88</f>
        <v>06710036</v>
      </c>
      <c r="B186" s="311" t="str">
        <f t="shared" si="4"/>
        <v>19/06/2019</v>
      </c>
      <c r="C186" s="284"/>
      <c r="D186" s="331"/>
      <c r="E186" s="284"/>
      <c r="F186" s="284"/>
      <c r="G186" s="284"/>
      <c r="H186" s="284"/>
      <c r="I186" s="284"/>
      <c r="J186" s="284"/>
      <c r="K186" s="284"/>
      <c r="L186" s="284"/>
      <c r="M186" s="284"/>
      <c r="N186" s="284"/>
      <c r="O186" s="284"/>
      <c r="P186" s="284"/>
      <c r="Q186" s="284"/>
      <c r="R186" s="284"/>
      <c r="S186" s="284"/>
      <c r="T186"/>
    </row>
    <row r="187" spans="1:20" ht="14.25">
      <c r="A187" s="310" t="str">
        <f t="shared" si="4"/>
        <v>06710036</v>
      </c>
      <c r="B187" s="311" t="str">
        <f t="shared" si="4"/>
        <v>19/06/2019</v>
      </c>
      <c r="C187" s="284"/>
      <c r="D187" s="331"/>
      <c r="E187" s="284"/>
      <c r="F187" s="284"/>
      <c r="G187" s="284"/>
      <c r="H187" s="284"/>
      <c r="I187" s="284"/>
      <c r="J187" s="284"/>
      <c r="K187" s="284"/>
      <c r="L187" s="284"/>
      <c r="M187" s="284"/>
      <c r="N187" s="284"/>
      <c r="O187" s="284"/>
      <c r="P187" s="284"/>
      <c r="Q187" s="284"/>
      <c r="R187" s="284"/>
      <c r="S187" s="284"/>
      <c r="T187"/>
    </row>
    <row r="188" spans="1:20" ht="14.25">
      <c r="A188" s="310" t="str">
        <f t="shared" si="4"/>
        <v>06710036</v>
      </c>
      <c r="B188" s="311" t="str">
        <f t="shared" si="4"/>
        <v>19/06/2019</v>
      </c>
      <c r="C188" s="284"/>
      <c r="D188" s="331"/>
      <c r="E188" s="284"/>
      <c r="F188" s="284"/>
      <c r="G188" s="284"/>
      <c r="H188" s="284"/>
      <c r="I188" s="284"/>
      <c r="J188" s="284"/>
      <c r="K188" s="284"/>
      <c r="L188" s="284"/>
      <c r="M188" s="284"/>
      <c r="N188" s="284"/>
      <c r="O188" s="284"/>
      <c r="P188" s="284"/>
      <c r="Q188" s="284"/>
      <c r="R188" s="284"/>
      <c r="S188" s="284"/>
      <c r="T188"/>
    </row>
    <row r="189" spans="1:20" ht="14.25">
      <c r="A189" s="310" t="str">
        <f t="shared" si="4"/>
        <v>06710036</v>
      </c>
      <c r="B189" s="311" t="str">
        <f t="shared" si="4"/>
        <v>19/06/2019</v>
      </c>
      <c r="C189" s="284"/>
      <c r="D189" s="331"/>
      <c r="E189" s="284"/>
      <c r="F189" s="284"/>
      <c r="G189" s="284"/>
      <c r="H189" s="284"/>
      <c r="I189" s="284"/>
      <c r="J189" s="284"/>
      <c r="K189" s="284"/>
      <c r="L189" s="284"/>
      <c r="M189" s="284"/>
      <c r="N189" s="284"/>
      <c r="O189" s="284"/>
      <c r="P189" s="284"/>
      <c r="Q189" s="284"/>
      <c r="R189" s="284"/>
      <c r="S189" s="284"/>
      <c r="T189"/>
    </row>
    <row r="190" spans="1:20" ht="14.25">
      <c r="A190" s="310" t="str">
        <f t="shared" si="4"/>
        <v>06710036</v>
      </c>
      <c r="B190" s="311" t="str">
        <f t="shared" si="4"/>
        <v>19/06/2019</v>
      </c>
      <c r="C190" s="284"/>
      <c r="D190" s="331"/>
      <c r="E190" s="284"/>
      <c r="F190" s="284"/>
      <c r="G190" s="284"/>
      <c r="H190" s="284"/>
      <c r="I190" s="284"/>
      <c r="J190" s="284"/>
      <c r="K190" s="284"/>
      <c r="L190" s="284"/>
      <c r="M190" s="284"/>
      <c r="N190" s="284"/>
      <c r="O190" s="284"/>
      <c r="P190" s="284"/>
      <c r="Q190" s="284"/>
      <c r="R190" s="284"/>
      <c r="S190" s="284"/>
      <c r="T190"/>
    </row>
    <row r="191" spans="1:20" ht="14.25">
      <c r="A191" s="310" t="str">
        <f t="shared" si="4"/>
        <v>06710036</v>
      </c>
      <c r="B191" s="311" t="str">
        <f t="shared" si="4"/>
        <v>19/06/2019</v>
      </c>
      <c r="C191" s="284"/>
      <c r="D191" s="331"/>
      <c r="E191" s="284"/>
      <c r="F191" s="284"/>
      <c r="G191" s="284"/>
      <c r="H191" s="284"/>
      <c r="I191" s="284"/>
      <c r="J191" s="284"/>
      <c r="K191" s="284"/>
      <c r="L191" s="284"/>
      <c r="M191" s="284"/>
      <c r="N191" s="284"/>
      <c r="O191" s="284"/>
      <c r="P191" s="284"/>
      <c r="Q191" s="284"/>
      <c r="R191" s="284"/>
      <c r="S191" s="284"/>
      <c r="T191"/>
    </row>
    <row r="192" spans="1:20" ht="14.25">
      <c r="A192" s="310" t="str">
        <f t="shared" si="4"/>
        <v>06710036</v>
      </c>
      <c r="B192" s="311" t="str">
        <f t="shared" si="4"/>
        <v>19/06/2019</v>
      </c>
      <c r="C192" s="284"/>
      <c r="D192" s="331"/>
      <c r="E192" s="284"/>
      <c r="F192" s="284"/>
      <c r="G192" s="284"/>
      <c r="H192" s="284"/>
      <c r="I192" s="284"/>
      <c r="J192" s="284"/>
      <c r="K192" s="284"/>
      <c r="L192" s="284"/>
      <c r="M192" s="284"/>
      <c r="N192" s="284"/>
      <c r="O192" s="284"/>
      <c r="P192" s="284"/>
      <c r="Q192" s="284"/>
      <c r="R192" s="284"/>
      <c r="S192" s="284"/>
      <c r="T192"/>
    </row>
    <row r="193" spans="1:20" ht="14.25">
      <c r="A193" s="310" t="str">
        <f t="shared" si="4"/>
        <v>06710036</v>
      </c>
      <c r="B193" s="311" t="str">
        <f t="shared" si="4"/>
        <v>19/06/2019</v>
      </c>
      <c r="C193" s="284"/>
      <c r="D193" s="331"/>
      <c r="E193" s="284"/>
      <c r="F193" s="284"/>
      <c r="G193" s="284"/>
      <c r="H193" s="284"/>
      <c r="I193" s="284"/>
      <c r="J193" s="284"/>
      <c r="K193" s="284"/>
      <c r="L193" s="284"/>
      <c r="M193" s="284"/>
      <c r="N193" s="284"/>
      <c r="O193" s="284"/>
      <c r="P193" s="284"/>
      <c r="Q193" s="284"/>
      <c r="R193" s="284"/>
      <c r="S193" s="284"/>
      <c r="T193"/>
    </row>
    <row r="194" spans="1:20" ht="14.25">
      <c r="A194" s="310" t="str">
        <f t="shared" si="4"/>
        <v>06710036</v>
      </c>
      <c r="B194" s="311" t="str">
        <f t="shared" si="4"/>
        <v>19/06/2019</v>
      </c>
      <c r="C194" s="284"/>
      <c r="D194" s="331"/>
      <c r="E194" s="284"/>
      <c r="F194" s="284"/>
      <c r="G194" s="284"/>
      <c r="H194" s="284"/>
      <c r="I194" s="284"/>
      <c r="J194" s="284"/>
      <c r="K194" s="284"/>
      <c r="L194" s="284"/>
      <c r="M194" s="284"/>
      <c r="N194" s="284"/>
      <c r="O194" s="284"/>
      <c r="P194" s="284"/>
      <c r="Q194" s="284"/>
      <c r="R194" s="284"/>
      <c r="S194" s="284"/>
      <c r="T194"/>
    </row>
    <row r="195" spans="1:20" ht="14.25">
      <c r="A195" s="310" t="str">
        <f t="shared" si="4"/>
        <v>06710036</v>
      </c>
      <c r="B195" s="311" t="str">
        <f t="shared" si="4"/>
        <v>19/06/2019</v>
      </c>
      <c r="C195" s="284"/>
      <c r="D195" s="331"/>
      <c r="E195" s="284"/>
      <c r="F195" s="284"/>
      <c r="G195" s="284"/>
      <c r="H195" s="284"/>
      <c r="I195" s="284"/>
      <c r="J195" s="284"/>
      <c r="K195" s="284"/>
      <c r="L195" s="284"/>
      <c r="M195" s="284"/>
      <c r="N195" s="284"/>
      <c r="O195" s="284"/>
      <c r="P195" s="284"/>
      <c r="Q195" s="284"/>
      <c r="R195" s="284"/>
      <c r="S195" s="284"/>
      <c r="T195"/>
    </row>
    <row r="196" spans="1:20" ht="14.25">
      <c r="A196" s="310" t="str">
        <f t="shared" si="4"/>
        <v>06710036</v>
      </c>
      <c r="B196" s="311" t="str">
        <f t="shared" si="4"/>
        <v>19/06/2019</v>
      </c>
      <c r="C196" s="284"/>
      <c r="D196" s="331"/>
      <c r="E196" s="284"/>
      <c r="F196" s="284"/>
      <c r="G196" s="284"/>
      <c r="H196" s="284"/>
      <c r="I196" s="284"/>
      <c r="J196" s="284"/>
      <c r="K196" s="284"/>
      <c r="L196" s="284"/>
      <c r="M196" s="284"/>
      <c r="N196" s="284"/>
      <c r="O196" s="284"/>
      <c r="P196" s="284"/>
      <c r="Q196" s="284"/>
      <c r="R196" s="284"/>
      <c r="S196" s="284"/>
      <c r="T196"/>
    </row>
    <row r="197" spans="1:20" ht="14.25">
      <c r="A197" s="310" t="str">
        <f t="shared" si="4"/>
        <v>06710036</v>
      </c>
      <c r="B197" s="311" t="str">
        <f t="shared" si="4"/>
        <v>19/06/2019</v>
      </c>
      <c r="C197" s="284"/>
      <c r="D197" s="331"/>
      <c r="E197" s="284"/>
      <c r="F197" s="284"/>
      <c r="G197" s="284"/>
      <c r="H197" s="284"/>
      <c r="I197" s="284"/>
      <c r="J197" s="284"/>
      <c r="K197" s="284"/>
      <c r="L197" s="284"/>
      <c r="M197" s="284"/>
      <c r="N197" s="284"/>
      <c r="O197" s="284"/>
      <c r="P197" s="284"/>
      <c r="Q197" s="284"/>
      <c r="R197" s="284"/>
      <c r="S197" s="284"/>
      <c r="T197"/>
    </row>
    <row r="198" spans="1:20" ht="14.25">
      <c r="A198" s="310" t="str">
        <f t="shared" si="4"/>
        <v>06710036</v>
      </c>
      <c r="B198" s="311" t="str">
        <f t="shared" si="4"/>
        <v>19/06/2019</v>
      </c>
      <c r="C198" s="284"/>
      <c r="D198" s="331"/>
      <c r="E198" s="284"/>
      <c r="F198" s="284"/>
      <c r="G198" s="284"/>
      <c r="H198" s="284"/>
      <c r="I198" s="284"/>
      <c r="J198" s="284"/>
      <c r="K198" s="284"/>
      <c r="L198" s="284"/>
      <c r="M198" s="284"/>
      <c r="N198" s="284"/>
      <c r="O198" s="284"/>
      <c r="P198" s="284"/>
      <c r="Q198" s="284"/>
      <c r="R198" s="284"/>
      <c r="S198" s="284"/>
      <c r="T198"/>
    </row>
    <row r="199" spans="1:20" ht="14.25">
      <c r="A199" s="310" t="str">
        <f t="shared" si="4"/>
        <v>06710036</v>
      </c>
      <c r="B199" s="311" t="str">
        <f t="shared" si="4"/>
        <v>19/06/2019</v>
      </c>
      <c r="C199" s="284"/>
      <c r="D199" s="331"/>
      <c r="E199" s="284"/>
      <c r="F199" s="284"/>
      <c r="G199" s="284"/>
      <c r="H199" s="284"/>
      <c r="I199" s="284"/>
      <c r="J199" s="284"/>
      <c r="K199" s="284"/>
      <c r="L199" s="284"/>
      <c r="M199" s="284"/>
      <c r="N199" s="284"/>
      <c r="O199" s="284"/>
      <c r="P199" s="284"/>
      <c r="Q199" s="284"/>
      <c r="R199" s="284"/>
      <c r="S199" s="284"/>
      <c r="T199"/>
    </row>
    <row r="200" spans="1:20" ht="14.25">
      <c r="A200" s="310" t="str">
        <f t="shared" si="4"/>
        <v>06710036</v>
      </c>
      <c r="B200" s="311" t="str">
        <f t="shared" si="4"/>
        <v>19/06/2019</v>
      </c>
      <c r="C200" s="284"/>
      <c r="D200" s="331"/>
      <c r="E200" s="284"/>
      <c r="F200" s="284"/>
      <c r="G200" s="284"/>
      <c r="H200" s="284"/>
      <c r="I200" s="284"/>
      <c r="J200" s="284"/>
      <c r="K200" s="284"/>
      <c r="L200" s="284"/>
      <c r="M200" s="284"/>
      <c r="N200" s="284"/>
      <c r="O200" s="284"/>
      <c r="P200" s="284"/>
      <c r="Q200" s="284"/>
      <c r="R200" s="284"/>
      <c r="S200" s="284"/>
      <c r="T200"/>
    </row>
    <row r="201" spans="1:20" ht="14.25">
      <c r="A201" s="310" t="str">
        <f t="shared" si="4"/>
        <v>06710036</v>
      </c>
      <c r="B201" s="311" t="str">
        <f t="shared" si="4"/>
        <v>19/06/2019</v>
      </c>
      <c r="C201" s="284"/>
      <c r="D201" s="331"/>
      <c r="E201" s="284"/>
      <c r="F201" s="284"/>
      <c r="G201" s="284"/>
      <c r="H201" s="284"/>
      <c r="I201" s="284"/>
      <c r="J201" s="284"/>
      <c r="K201" s="284"/>
      <c r="L201" s="284"/>
      <c r="M201" s="284"/>
      <c r="N201" s="284"/>
      <c r="O201" s="284"/>
      <c r="P201" s="284"/>
      <c r="Q201" s="284"/>
      <c r="R201" s="284"/>
      <c r="S201" s="284"/>
      <c r="T201"/>
    </row>
    <row r="202" spans="1:20" ht="14.25">
      <c r="A202" s="310" t="str">
        <f t="shared" si="4"/>
        <v>06710036</v>
      </c>
      <c r="B202" s="311" t="str">
        <f t="shared" si="4"/>
        <v>19/06/2019</v>
      </c>
      <c r="C202" s="284"/>
      <c r="D202" s="331"/>
      <c r="E202" s="284"/>
      <c r="F202" s="284"/>
      <c r="G202" s="284"/>
      <c r="H202" s="284"/>
      <c r="I202" s="284"/>
      <c r="J202" s="284"/>
      <c r="K202" s="284"/>
      <c r="L202" s="284"/>
      <c r="M202" s="284"/>
      <c r="N202" s="284"/>
      <c r="O202" s="284"/>
      <c r="P202" s="284"/>
      <c r="Q202" s="284"/>
      <c r="R202" s="284"/>
      <c r="S202" s="284"/>
      <c r="T202"/>
    </row>
    <row r="203" spans="1:20" ht="14.25">
      <c r="A203" s="310" t="str">
        <f t="shared" si="4"/>
        <v>06710036</v>
      </c>
      <c r="B203" s="311" t="str">
        <f t="shared" si="4"/>
        <v>19/06/2019</v>
      </c>
      <c r="C203" s="284"/>
      <c r="D203" s="331"/>
      <c r="E203" s="284"/>
      <c r="F203" s="284"/>
      <c r="G203" s="284"/>
      <c r="H203" s="284"/>
      <c r="I203" s="284"/>
      <c r="J203" s="284"/>
      <c r="K203" s="284"/>
      <c r="L203" s="284"/>
      <c r="M203" s="284"/>
      <c r="N203" s="284"/>
      <c r="O203" s="284"/>
      <c r="P203" s="284"/>
      <c r="Q203" s="284"/>
      <c r="R203" s="284"/>
      <c r="S203" s="284"/>
      <c r="T203"/>
    </row>
    <row r="204" spans="1:20" ht="14.25">
      <c r="A204" s="310" t="str">
        <f t="shared" si="4"/>
        <v>06710036</v>
      </c>
      <c r="B204" s="311" t="str">
        <f t="shared" si="4"/>
        <v>19/06/2019</v>
      </c>
      <c r="C204" s="284"/>
      <c r="D204" s="331"/>
      <c r="E204" s="284"/>
      <c r="F204" s="284"/>
      <c r="G204" s="284"/>
      <c r="H204" s="284"/>
      <c r="I204" s="284"/>
      <c r="J204" s="284"/>
      <c r="K204" s="284"/>
      <c r="L204" s="284"/>
      <c r="M204" s="284"/>
      <c r="N204" s="284"/>
      <c r="O204" s="284"/>
      <c r="P204" s="284"/>
      <c r="Q204" s="284"/>
      <c r="R204" s="284"/>
      <c r="S204" s="284"/>
      <c r="T204"/>
    </row>
    <row r="205" spans="1:20" ht="14.25">
      <c r="A205" s="310" t="str">
        <f t="shared" si="4"/>
        <v>06710036</v>
      </c>
      <c r="B205" s="311" t="str">
        <f t="shared" si="4"/>
        <v>19/06/2019</v>
      </c>
      <c r="C205" s="284"/>
      <c r="D205" s="331"/>
      <c r="E205" s="284"/>
      <c r="F205" s="284"/>
      <c r="G205" s="284"/>
      <c r="H205" s="284"/>
      <c r="I205" s="284"/>
      <c r="J205" s="284"/>
      <c r="K205" s="284"/>
      <c r="L205" s="284"/>
      <c r="M205" s="284"/>
      <c r="N205" s="284"/>
      <c r="O205" s="284"/>
      <c r="P205" s="284"/>
      <c r="Q205" s="284"/>
      <c r="R205" s="284"/>
      <c r="S205" s="284"/>
      <c r="T205"/>
    </row>
    <row r="206" spans="1:20" ht="14.25">
      <c r="A206" s="310" t="str">
        <f t="shared" si="4"/>
        <v>06710036</v>
      </c>
      <c r="B206" s="311" t="str">
        <f t="shared" si="4"/>
        <v>19/06/2019</v>
      </c>
      <c r="C206" s="284"/>
      <c r="D206" s="331"/>
      <c r="E206" s="284"/>
      <c r="F206" s="284"/>
      <c r="G206" s="284"/>
      <c r="H206" s="284"/>
      <c r="I206" s="284"/>
      <c r="J206" s="284"/>
      <c r="K206" s="284"/>
      <c r="L206" s="284"/>
      <c r="M206" s="284"/>
      <c r="N206" s="284"/>
      <c r="O206" s="284"/>
      <c r="P206" s="284"/>
      <c r="Q206" s="284"/>
      <c r="R206" s="284"/>
      <c r="S206" s="284"/>
      <c r="T206"/>
    </row>
    <row r="207" spans="1:20" ht="14.25">
      <c r="A207" s="310" t="str">
        <f t="shared" si="4"/>
        <v>06710036</v>
      </c>
      <c r="B207" s="311" t="str">
        <f t="shared" si="4"/>
        <v>19/06/2019</v>
      </c>
      <c r="C207" s="284"/>
      <c r="D207" s="331"/>
      <c r="E207" s="284"/>
      <c r="F207" s="284"/>
      <c r="G207" s="284"/>
      <c r="H207" s="284"/>
      <c r="I207" s="284"/>
      <c r="J207" s="284"/>
      <c r="K207" s="284"/>
      <c r="L207" s="284"/>
      <c r="M207" s="284"/>
      <c r="N207" s="284"/>
      <c r="O207" s="284"/>
      <c r="P207" s="284"/>
      <c r="Q207" s="284"/>
      <c r="R207" s="284"/>
      <c r="S207" s="284"/>
      <c r="T207"/>
    </row>
    <row r="208" spans="1:20" ht="14.25">
      <c r="A208" s="310" t="str">
        <f t="shared" si="4"/>
        <v>06710036</v>
      </c>
      <c r="B208" s="311" t="str">
        <f t="shared" si="4"/>
        <v>19/06/2019</v>
      </c>
      <c r="C208" s="284"/>
      <c r="D208" s="331"/>
      <c r="E208" s="284"/>
      <c r="F208" s="284"/>
      <c r="G208" s="284"/>
      <c r="H208" s="284"/>
      <c r="I208" s="284"/>
      <c r="J208" s="284"/>
      <c r="K208" s="284"/>
      <c r="L208" s="284"/>
      <c r="M208" s="284"/>
      <c r="N208" s="284"/>
      <c r="O208" s="284"/>
      <c r="P208" s="284"/>
      <c r="Q208" s="284"/>
      <c r="R208" s="284"/>
      <c r="S208" s="284"/>
      <c r="T208"/>
    </row>
    <row r="209" spans="1:20" ht="14.25">
      <c r="A209" s="310" t="str">
        <f t="shared" si="4"/>
        <v>06710036</v>
      </c>
      <c r="B209" s="311" t="str">
        <f t="shared" si="4"/>
        <v>19/06/2019</v>
      </c>
      <c r="C209" s="284"/>
      <c r="D209" s="331"/>
      <c r="E209" s="284"/>
      <c r="F209" s="284"/>
      <c r="G209" s="284"/>
      <c r="H209" s="284"/>
      <c r="I209" s="284"/>
      <c r="J209" s="284"/>
      <c r="K209" s="284"/>
      <c r="L209" s="284"/>
      <c r="M209" s="284"/>
      <c r="N209" s="284"/>
      <c r="O209" s="284"/>
      <c r="P209" s="284"/>
      <c r="Q209" s="284"/>
      <c r="R209" s="284"/>
      <c r="S209" s="284"/>
      <c r="T209"/>
    </row>
    <row r="210" spans="1:20" ht="14.25">
      <c r="A210" s="310" t="str">
        <f t="shared" si="4"/>
        <v>06710036</v>
      </c>
      <c r="B210" s="311" t="str">
        <f t="shared" si="4"/>
        <v>19/06/2019</v>
      </c>
      <c r="C210" s="284"/>
      <c r="D210" s="331"/>
      <c r="E210" s="284"/>
      <c r="F210" s="284"/>
      <c r="G210" s="284"/>
      <c r="H210" s="284"/>
      <c r="I210" s="284"/>
      <c r="J210" s="284"/>
      <c r="K210" s="284"/>
      <c r="L210" s="284"/>
      <c r="M210" s="284"/>
      <c r="N210" s="284"/>
      <c r="O210" s="284"/>
      <c r="P210" s="284"/>
      <c r="Q210" s="284"/>
      <c r="R210" s="284"/>
      <c r="S210" s="284"/>
      <c r="T210"/>
    </row>
    <row r="211" spans="1:20" ht="14.25">
      <c r="A211" s="310" t="str">
        <f t="shared" si="4"/>
        <v>06710036</v>
      </c>
      <c r="B211" s="311" t="str">
        <f t="shared" si="4"/>
        <v>19/06/2019</v>
      </c>
      <c r="C211" s="284"/>
      <c r="D211" s="331"/>
      <c r="E211" s="284"/>
      <c r="F211" s="284"/>
      <c r="G211" s="284"/>
      <c r="H211" s="284"/>
      <c r="I211" s="284"/>
      <c r="J211" s="284"/>
      <c r="K211" s="284"/>
      <c r="L211" s="284"/>
      <c r="M211" s="284"/>
      <c r="N211" s="284"/>
      <c r="O211" s="284"/>
      <c r="P211" s="284"/>
      <c r="Q211" s="284"/>
      <c r="R211" s="284"/>
      <c r="S211" s="284"/>
      <c r="T211"/>
    </row>
    <row r="212" spans="1:20" ht="14.25">
      <c r="A212" s="310" t="str">
        <f t="shared" si="4"/>
        <v>06710036</v>
      </c>
      <c r="B212" s="311" t="str">
        <f t="shared" si="4"/>
        <v>19/06/2019</v>
      </c>
      <c r="C212" s="284"/>
      <c r="D212" s="331"/>
      <c r="E212" s="284"/>
      <c r="F212" s="284"/>
      <c r="G212" s="284"/>
      <c r="H212" s="284"/>
      <c r="I212" s="284"/>
      <c r="J212" s="284"/>
      <c r="K212" s="284"/>
      <c r="L212" s="284"/>
      <c r="M212" s="284"/>
      <c r="N212" s="284"/>
      <c r="O212" s="284"/>
      <c r="P212" s="284"/>
      <c r="Q212" s="284"/>
      <c r="R212" s="284"/>
      <c r="S212" s="284"/>
      <c r="T212"/>
    </row>
    <row r="213" spans="1:20" ht="14.25">
      <c r="A213" s="310" t="str">
        <f t="shared" si="4"/>
        <v>06710036</v>
      </c>
      <c r="B213" s="311" t="str">
        <f t="shared" si="4"/>
        <v>19/06/2019</v>
      </c>
      <c r="C213" s="284"/>
      <c r="D213" s="331"/>
      <c r="E213" s="284"/>
      <c r="F213" s="284"/>
      <c r="G213" s="284"/>
      <c r="H213" s="284"/>
      <c r="I213" s="284"/>
      <c r="J213" s="284"/>
      <c r="K213" s="284"/>
      <c r="L213" s="284"/>
      <c r="M213" s="284"/>
      <c r="N213" s="284"/>
      <c r="O213" s="284"/>
      <c r="P213" s="284"/>
      <c r="Q213" s="284"/>
      <c r="R213" s="284"/>
      <c r="S213" s="284"/>
      <c r="T213"/>
    </row>
    <row r="214" spans="1:20" ht="14.25">
      <c r="A214" s="310" t="str">
        <f t="shared" si="4"/>
        <v>06710036</v>
      </c>
      <c r="B214" s="311" t="str">
        <f t="shared" si="4"/>
        <v>19/06/2019</v>
      </c>
      <c r="C214" s="284"/>
      <c r="D214" s="331"/>
      <c r="E214" s="284"/>
      <c r="F214" s="284"/>
      <c r="G214" s="284"/>
      <c r="H214" s="284"/>
      <c r="I214" s="284"/>
      <c r="J214" s="284"/>
      <c r="K214" s="284"/>
      <c r="L214" s="284"/>
      <c r="M214" s="284"/>
      <c r="N214" s="284"/>
      <c r="O214" s="284"/>
      <c r="P214" s="284"/>
      <c r="Q214" s="284"/>
      <c r="R214" s="284"/>
      <c r="S214" s="284"/>
      <c r="T214"/>
    </row>
    <row r="215" spans="1:20" ht="14.25">
      <c r="A215" s="310" t="str">
        <f t="shared" si="4"/>
        <v>06710036</v>
      </c>
      <c r="B215" s="311" t="str">
        <f t="shared" si="4"/>
        <v>19/06/2019</v>
      </c>
      <c r="C215" s="284"/>
      <c r="D215" s="331"/>
      <c r="E215" s="284"/>
      <c r="F215" s="284"/>
      <c r="G215" s="284"/>
      <c r="H215" s="284"/>
      <c r="I215" s="284"/>
      <c r="J215" s="284"/>
      <c r="K215" s="284"/>
      <c r="L215" s="284"/>
      <c r="M215" s="284"/>
      <c r="N215" s="284"/>
      <c r="O215" s="284"/>
      <c r="P215" s="284"/>
      <c r="Q215" s="284"/>
      <c r="R215" s="284"/>
      <c r="S215" s="284"/>
      <c r="T215"/>
    </row>
    <row r="216" spans="1:20" ht="14.25">
      <c r="A216" s="310" t="str">
        <f t="shared" si="4"/>
        <v>06710036</v>
      </c>
      <c r="B216" s="311" t="str">
        <f t="shared" si="4"/>
        <v>19/06/2019</v>
      </c>
      <c r="C216" s="284"/>
      <c r="D216" s="331"/>
      <c r="E216" s="284"/>
      <c r="F216" s="284"/>
      <c r="G216" s="284"/>
      <c r="H216" s="284"/>
      <c r="I216" s="284"/>
      <c r="J216" s="284"/>
      <c r="K216" s="284"/>
      <c r="L216" s="284"/>
      <c r="M216" s="284"/>
      <c r="N216" s="284"/>
      <c r="O216" s="284"/>
      <c r="P216" s="284"/>
      <c r="Q216" s="284"/>
      <c r="R216" s="284"/>
      <c r="S216" s="284"/>
      <c r="T216"/>
    </row>
    <row r="217" spans="1:20" ht="14.25">
      <c r="A217" s="310" t="str">
        <f t="shared" si="4"/>
        <v>06710036</v>
      </c>
      <c r="B217" s="311" t="str">
        <f t="shared" si="4"/>
        <v>19/06/2019</v>
      </c>
      <c r="C217" s="284"/>
      <c r="D217" s="331"/>
      <c r="E217" s="284"/>
      <c r="F217" s="284"/>
      <c r="G217" s="284"/>
      <c r="H217" s="284"/>
      <c r="I217" s="284"/>
      <c r="J217" s="284"/>
      <c r="K217" s="284"/>
      <c r="L217" s="284"/>
      <c r="M217" s="284"/>
      <c r="N217" s="284"/>
      <c r="O217" s="284"/>
      <c r="P217" s="284"/>
      <c r="Q217" s="284"/>
      <c r="R217" s="284"/>
      <c r="S217" s="284"/>
      <c r="T217"/>
    </row>
    <row r="218" spans="1:20" ht="14.25">
      <c r="A218" s="310" t="str">
        <f aca="true" t="shared" si="5" ref="A218:B243">+A$88</f>
        <v>06710036</v>
      </c>
      <c r="B218" s="311" t="str">
        <f t="shared" si="5"/>
        <v>19/06/2019</v>
      </c>
      <c r="C218" s="284"/>
      <c r="D218" s="331"/>
      <c r="E218" s="284"/>
      <c r="F218" s="284"/>
      <c r="G218" s="284"/>
      <c r="H218" s="284"/>
      <c r="I218" s="284"/>
      <c r="J218" s="284"/>
      <c r="K218" s="284"/>
      <c r="L218" s="284"/>
      <c r="M218" s="284"/>
      <c r="N218" s="284"/>
      <c r="O218" s="284"/>
      <c r="P218" s="284"/>
      <c r="Q218" s="284"/>
      <c r="R218" s="284"/>
      <c r="S218" s="284"/>
      <c r="T218"/>
    </row>
    <row r="219" spans="1:20" ht="14.25">
      <c r="A219" s="310" t="str">
        <f t="shared" si="5"/>
        <v>06710036</v>
      </c>
      <c r="B219" s="311" t="str">
        <f t="shared" si="5"/>
        <v>19/06/2019</v>
      </c>
      <c r="C219" s="284"/>
      <c r="D219" s="331"/>
      <c r="E219" s="284"/>
      <c r="F219" s="284"/>
      <c r="G219" s="284"/>
      <c r="H219" s="284"/>
      <c r="I219" s="284"/>
      <c r="J219" s="284"/>
      <c r="K219" s="284"/>
      <c r="L219" s="284"/>
      <c r="M219" s="284"/>
      <c r="N219" s="284"/>
      <c r="O219" s="284"/>
      <c r="P219" s="284"/>
      <c r="Q219" s="284"/>
      <c r="R219" s="284"/>
      <c r="S219" s="284"/>
      <c r="T219"/>
    </row>
    <row r="220" spans="1:20" ht="14.25">
      <c r="A220" s="310" t="str">
        <f t="shared" si="5"/>
        <v>06710036</v>
      </c>
      <c r="B220" s="311" t="str">
        <f t="shared" si="5"/>
        <v>19/06/2019</v>
      </c>
      <c r="C220" s="284"/>
      <c r="D220" s="331"/>
      <c r="E220" s="284"/>
      <c r="F220" s="284"/>
      <c r="G220" s="284"/>
      <c r="H220" s="284"/>
      <c r="I220" s="284"/>
      <c r="J220" s="284"/>
      <c r="K220" s="284"/>
      <c r="L220" s="284"/>
      <c r="M220" s="284"/>
      <c r="N220" s="284"/>
      <c r="O220" s="284"/>
      <c r="P220" s="284"/>
      <c r="Q220" s="284"/>
      <c r="R220" s="284"/>
      <c r="S220" s="284"/>
      <c r="T220"/>
    </row>
    <row r="221" spans="1:20" ht="14.25">
      <c r="A221" s="310" t="str">
        <f t="shared" si="5"/>
        <v>06710036</v>
      </c>
      <c r="B221" s="311" t="str">
        <f t="shared" si="5"/>
        <v>19/06/2019</v>
      </c>
      <c r="C221" s="284"/>
      <c r="D221" s="331"/>
      <c r="E221" s="284"/>
      <c r="F221" s="284"/>
      <c r="G221" s="284"/>
      <c r="H221" s="284"/>
      <c r="I221" s="284"/>
      <c r="J221" s="284"/>
      <c r="K221" s="284"/>
      <c r="L221" s="284"/>
      <c r="M221" s="284"/>
      <c r="N221" s="284"/>
      <c r="O221" s="284"/>
      <c r="P221" s="284"/>
      <c r="Q221" s="284"/>
      <c r="R221" s="284"/>
      <c r="S221" s="284"/>
      <c r="T221"/>
    </row>
    <row r="222" spans="1:20" ht="14.25">
      <c r="A222" s="310" t="str">
        <f t="shared" si="5"/>
        <v>06710036</v>
      </c>
      <c r="B222" s="311" t="str">
        <f t="shared" si="5"/>
        <v>19/06/2019</v>
      </c>
      <c r="C222" s="284"/>
      <c r="D222" s="331"/>
      <c r="E222" s="284"/>
      <c r="F222" s="284"/>
      <c r="G222" s="284"/>
      <c r="H222" s="284"/>
      <c r="I222" s="284"/>
      <c r="J222" s="284"/>
      <c r="K222" s="284"/>
      <c r="L222" s="284"/>
      <c r="M222" s="284"/>
      <c r="N222" s="284"/>
      <c r="O222" s="284"/>
      <c r="P222" s="284"/>
      <c r="Q222" s="284"/>
      <c r="R222" s="284"/>
      <c r="S222" s="284"/>
      <c r="T222"/>
    </row>
    <row r="223" spans="1:20" ht="14.25">
      <c r="A223" s="310" t="str">
        <f t="shared" si="5"/>
        <v>06710036</v>
      </c>
      <c r="B223" s="311" t="str">
        <f t="shared" si="5"/>
        <v>19/06/2019</v>
      </c>
      <c r="C223" s="284"/>
      <c r="D223" s="331"/>
      <c r="E223" s="284"/>
      <c r="F223" s="284"/>
      <c r="G223" s="284"/>
      <c r="H223" s="284"/>
      <c r="I223" s="284"/>
      <c r="J223" s="284"/>
      <c r="K223" s="284"/>
      <c r="L223" s="284"/>
      <c r="M223" s="284"/>
      <c r="N223" s="284"/>
      <c r="O223" s="284"/>
      <c r="P223" s="284"/>
      <c r="Q223" s="284"/>
      <c r="R223" s="284"/>
      <c r="S223" s="284"/>
      <c r="T223"/>
    </row>
    <row r="224" spans="1:20" ht="14.25">
      <c r="A224" s="310" t="str">
        <f t="shared" si="5"/>
        <v>06710036</v>
      </c>
      <c r="B224" s="311" t="str">
        <f t="shared" si="5"/>
        <v>19/06/2019</v>
      </c>
      <c r="C224" s="284"/>
      <c r="D224" s="331"/>
      <c r="E224" s="284"/>
      <c r="F224" s="284"/>
      <c r="G224" s="284"/>
      <c r="H224" s="284"/>
      <c r="I224" s="284"/>
      <c r="J224" s="284"/>
      <c r="K224" s="284"/>
      <c r="L224" s="284"/>
      <c r="M224" s="284"/>
      <c r="N224" s="284"/>
      <c r="O224" s="284"/>
      <c r="P224" s="284"/>
      <c r="Q224" s="284"/>
      <c r="R224" s="284"/>
      <c r="S224" s="284"/>
      <c r="T224"/>
    </row>
    <row r="225" spans="1:20" ht="14.25">
      <c r="A225" s="310" t="str">
        <f t="shared" si="5"/>
        <v>06710036</v>
      </c>
      <c r="B225" s="311" t="str">
        <f t="shared" si="5"/>
        <v>19/06/2019</v>
      </c>
      <c r="C225" s="284"/>
      <c r="D225" s="331"/>
      <c r="E225" s="284"/>
      <c r="F225" s="284"/>
      <c r="G225" s="284"/>
      <c r="H225" s="284"/>
      <c r="I225" s="284"/>
      <c r="J225" s="284"/>
      <c r="K225" s="284"/>
      <c r="L225" s="284"/>
      <c r="M225" s="284"/>
      <c r="N225" s="284"/>
      <c r="O225" s="284"/>
      <c r="P225" s="284"/>
      <c r="Q225" s="284"/>
      <c r="R225" s="284"/>
      <c r="S225" s="284"/>
      <c r="T225"/>
    </row>
    <row r="226" spans="1:20" ht="14.25">
      <c r="A226" s="310" t="str">
        <f t="shared" si="5"/>
        <v>06710036</v>
      </c>
      <c r="B226" s="311" t="str">
        <f t="shared" si="5"/>
        <v>19/06/2019</v>
      </c>
      <c r="C226" s="284"/>
      <c r="D226" s="331"/>
      <c r="E226" s="284"/>
      <c r="F226" s="284"/>
      <c r="G226" s="284"/>
      <c r="H226" s="284"/>
      <c r="I226" s="284"/>
      <c r="J226" s="284"/>
      <c r="K226" s="284"/>
      <c r="L226" s="284"/>
      <c r="M226" s="284"/>
      <c r="N226" s="284"/>
      <c r="O226" s="284"/>
      <c r="P226" s="284"/>
      <c r="Q226" s="284"/>
      <c r="R226" s="284"/>
      <c r="S226" s="284"/>
      <c r="T226"/>
    </row>
    <row r="227" spans="1:20" ht="14.25">
      <c r="A227" s="310" t="str">
        <f t="shared" si="5"/>
        <v>06710036</v>
      </c>
      <c r="B227" s="311" t="str">
        <f t="shared" si="5"/>
        <v>19/06/2019</v>
      </c>
      <c r="C227" s="284"/>
      <c r="D227" s="331"/>
      <c r="E227" s="284"/>
      <c r="F227" s="284"/>
      <c r="G227" s="284"/>
      <c r="H227" s="284"/>
      <c r="I227" s="284"/>
      <c r="J227" s="284"/>
      <c r="K227" s="284"/>
      <c r="L227" s="284"/>
      <c r="M227" s="284"/>
      <c r="N227" s="284"/>
      <c r="O227" s="284"/>
      <c r="P227" s="284"/>
      <c r="Q227" s="284"/>
      <c r="R227" s="284"/>
      <c r="S227" s="284"/>
      <c r="T227"/>
    </row>
    <row r="228" spans="1:20" ht="14.25">
      <c r="A228" s="310" t="str">
        <f t="shared" si="5"/>
        <v>06710036</v>
      </c>
      <c r="B228" s="311" t="str">
        <f t="shared" si="5"/>
        <v>19/06/2019</v>
      </c>
      <c r="C228" s="284"/>
      <c r="D228" s="331"/>
      <c r="E228" s="284"/>
      <c r="F228" s="284"/>
      <c r="G228" s="284"/>
      <c r="H228" s="284"/>
      <c r="I228" s="284"/>
      <c r="J228" s="284"/>
      <c r="K228" s="284"/>
      <c r="L228" s="284"/>
      <c r="M228" s="284"/>
      <c r="N228" s="284"/>
      <c r="O228" s="284"/>
      <c r="P228" s="284"/>
      <c r="Q228" s="284"/>
      <c r="R228" s="284"/>
      <c r="S228" s="284"/>
      <c r="T228"/>
    </row>
    <row r="229" spans="1:20" ht="14.25">
      <c r="A229" s="310" t="str">
        <f t="shared" si="5"/>
        <v>06710036</v>
      </c>
      <c r="B229" s="311" t="str">
        <f t="shared" si="5"/>
        <v>19/06/2019</v>
      </c>
      <c r="C229" s="284"/>
      <c r="D229" s="331"/>
      <c r="E229" s="284"/>
      <c r="F229" s="284"/>
      <c r="G229" s="284"/>
      <c r="H229" s="284"/>
      <c r="I229" s="284"/>
      <c r="J229" s="284"/>
      <c r="K229" s="284"/>
      <c r="L229" s="284"/>
      <c r="M229" s="284"/>
      <c r="N229" s="284"/>
      <c r="O229" s="284"/>
      <c r="P229" s="284"/>
      <c r="Q229" s="284"/>
      <c r="R229" s="284"/>
      <c r="S229" s="284"/>
      <c r="T229"/>
    </row>
    <row r="230" spans="1:20" ht="14.25">
      <c r="A230" s="310" t="str">
        <f t="shared" si="5"/>
        <v>06710036</v>
      </c>
      <c r="B230" s="311" t="str">
        <f t="shared" si="5"/>
        <v>19/06/2019</v>
      </c>
      <c r="C230" s="284"/>
      <c r="D230" s="331"/>
      <c r="E230" s="284"/>
      <c r="F230" s="284"/>
      <c r="G230" s="284"/>
      <c r="H230" s="284"/>
      <c r="I230" s="284"/>
      <c r="J230" s="284"/>
      <c r="K230" s="284"/>
      <c r="L230" s="284"/>
      <c r="M230" s="284"/>
      <c r="N230" s="284"/>
      <c r="O230" s="284"/>
      <c r="P230" s="284"/>
      <c r="Q230" s="284"/>
      <c r="R230" s="284"/>
      <c r="S230" s="284"/>
      <c r="T230"/>
    </row>
    <row r="231" spans="1:20" ht="14.25">
      <c r="A231" s="310" t="str">
        <f t="shared" si="5"/>
        <v>06710036</v>
      </c>
      <c r="B231" s="311" t="str">
        <f t="shared" si="5"/>
        <v>19/06/2019</v>
      </c>
      <c r="C231" s="284"/>
      <c r="D231" s="331"/>
      <c r="E231" s="284"/>
      <c r="F231" s="284"/>
      <c r="G231" s="284"/>
      <c r="H231" s="284"/>
      <c r="I231" s="284"/>
      <c r="J231" s="284"/>
      <c r="K231" s="284"/>
      <c r="L231" s="284"/>
      <c r="M231" s="284"/>
      <c r="N231" s="284"/>
      <c r="O231" s="284"/>
      <c r="P231" s="284"/>
      <c r="Q231" s="284"/>
      <c r="R231" s="284"/>
      <c r="S231" s="284"/>
      <c r="T231"/>
    </row>
    <row r="232" spans="1:20" ht="14.25">
      <c r="A232" s="310" t="str">
        <f t="shared" si="5"/>
        <v>06710036</v>
      </c>
      <c r="B232" s="311" t="str">
        <f t="shared" si="5"/>
        <v>19/06/2019</v>
      </c>
      <c r="C232" s="284"/>
      <c r="D232" s="331"/>
      <c r="E232" s="284"/>
      <c r="F232" s="284"/>
      <c r="G232" s="284"/>
      <c r="H232" s="284"/>
      <c r="I232" s="284"/>
      <c r="J232" s="284"/>
      <c r="K232" s="284"/>
      <c r="L232" s="284"/>
      <c r="M232" s="284"/>
      <c r="N232" s="284"/>
      <c r="O232" s="284"/>
      <c r="P232" s="284"/>
      <c r="Q232" s="284"/>
      <c r="R232" s="284"/>
      <c r="S232" s="284"/>
      <c r="T232"/>
    </row>
    <row r="233" spans="1:20" ht="14.25">
      <c r="A233" s="310" t="str">
        <f t="shared" si="5"/>
        <v>06710036</v>
      </c>
      <c r="B233" s="311" t="str">
        <f t="shared" si="5"/>
        <v>19/06/2019</v>
      </c>
      <c r="C233" s="284"/>
      <c r="D233" s="331"/>
      <c r="E233" s="284"/>
      <c r="F233" s="284"/>
      <c r="G233" s="284"/>
      <c r="H233" s="284"/>
      <c r="I233" s="284"/>
      <c r="J233" s="284"/>
      <c r="K233" s="284"/>
      <c r="L233" s="284"/>
      <c r="M233" s="284"/>
      <c r="N233" s="284"/>
      <c r="O233" s="284"/>
      <c r="P233" s="284"/>
      <c r="Q233" s="284"/>
      <c r="R233" s="284"/>
      <c r="S233" s="284"/>
      <c r="T233"/>
    </row>
    <row r="234" spans="1:20" ht="14.25">
      <c r="A234" s="310" t="str">
        <f t="shared" si="5"/>
        <v>06710036</v>
      </c>
      <c r="B234" s="311" t="str">
        <f t="shared" si="5"/>
        <v>19/06/2019</v>
      </c>
      <c r="C234" s="284"/>
      <c r="D234" s="331"/>
      <c r="E234" s="284"/>
      <c r="F234" s="284"/>
      <c r="G234" s="284"/>
      <c r="H234" s="284"/>
      <c r="I234" s="284"/>
      <c r="J234" s="284"/>
      <c r="K234" s="284"/>
      <c r="L234" s="284"/>
      <c r="M234" s="284"/>
      <c r="N234" s="284"/>
      <c r="O234" s="284"/>
      <c r="P234" s="284"/>
      <c r="Q234" s="284"/>
      <c r="R234" s="284"/>
      <c r="S234" s="284"/>
      <c r="T234"/>
    </row>
    <row r="235" spans="1:20" ht="14.25">
      <c r="A235" s="310" t="str">
        <f t="shared" si="5"/>
        <v>06710036</v>
      </c>
      <c r="B235" s="311" t="str">
        <f t="shared" si="5"/>
        <v>19/06/2019</v>
      </c>
      <c r="C235" s="284"/>
      <c r="D235" s="331"/>
      <c r="E235" s="284"/>
      <c r="F235" s="284"/>
      <c r="G235" s="284"/>
      <c r="H235" s="284"/>
      <c r="I235" s="284"/>
      <c r="J235" s="284"/>
      <c r="K235" s="284"/>
      <c r="L235" s="284"/>
      <c r="M235" s="284"/>
      <c r="N235" s="284"/>
      <c r="O235" s="284"/>
      <c r="P235" s="284"/>
      <c r="Q235" s="284"/>
      <c r="R235" s="284"/>
      <c r="S235" s="284"/>
      <c r="T235"/>
    </row>
    <row r="236" spans="1:20" ht="14.25">
      <c r="A236" s="310" t="str">
        <f t="shared" si="5"/>
        <v>06710036</v>
      </c>
      <c r="B236" s="311" t="str">
        <f t="shared" si="5"/>
        <v>19/06/2019</v>
      </c>
      <c r="C236" s="284"/>
      <c r="D236" s="331"/>
      <c r="E236" s="284"/>
      <c r="F236" s="284"/>
      <c r="G236" s="284"/>
      <c r="H236" s="284"/>
      <c r="I236" s="284"/>
      <c r="J236" s="284"/>
      <c r="K236" s="284"/>
      <c r="L236" s="284"/>
      <c r="M236" s="284"/>
      <c r="N236" s="284"/>
      <c r="O236" s="284"/>
      <c r="P236" s="284"/>
      <c r="Q236" s="284"/>
      <c r="R236" s="284"/>
      <c r="S236" s="284"/>
      <c r="T236"/>
    </row>
    <row r="237" spans="1:20" ht="14.25">
      <c r="A237" s="310" t="str">
        <f t="shared" si="5"/>
        <v>06710036</v>
      </c>
      <c r="B237" s="311" t="str">
        <f t="shared" si="5"/>
        <v>19/06/2019</v>
      </c>
      <c r="C237" s="284"/>
      <c r="D237" s="331"/>
      <c r="E237" s="284"/>
      <c r="F237" s="284"/>
      <c r="G237" s="284"/>
      <c r="H237" s="284"/>
      <c r="I237" s="284"/>
      <c r="J237" s="284"/>
      <c r="K237" s="284"/>
      <c r="L237" s="284"/>
      <c r="M237" s="284"/>
      <c r="N237" s="284"/>
      <c r="O237" s="284"/>
      <c r="P237" s="284"/>
      <c r="Q237" s="284"/>
      <c r="R237" s="284"/>
      <c r="S237" s="284"/>
      <c r="T237"/>
    </row>
    <row r="238" spans="1:20" ht="14.25">
      <c r="A238" s="310" t="str">
        <f t="shared" si="5"/>
        <v>06710036</v>
      </c>
      <c r="B238" s="311" t="str">
        <f t="shared" si="5"/>
        <v>19/06/2019</v>
      </c>
      <c r="C238" s="284"/>
      <c r="D238" s="331"/>
      <c r="E238" s="284"/>
      <c r="F238" s="284"/>
      <c r="G238" s="284"/>
      <c r="H238" s="284"/>
      <c r="I238" s="284"/>
      <c r="J238" s="284"/>
      <c r="K238" s="284"/>
      <c r="L238" s="284"/>
      <c r="M238" s="284"/>
      <c r="N238" s="284"/>
      <c r="O238" s="284"/>
      <c r="P238" s="284"/>
      <c r="Q238" s="284"/>
      <c r="R238" s="284"/>
      <c r="S238" s="284"/>
      <c r="T238"/>
    </row>
    <row r="239" spans="1:20" ht="14.25">
      <c r="A239" s="310" t="str">
        <f t="shared" si="5"/>
        <v>06710036</v>
      </c>
      <c r="B239" s="311" t="str">
        <f t="shared" si="5"/>
        <v>19/06/2019</v>
      </c>
      <c r="C239" s="284"/>
      <c r="D239" s="331"/>
      <c r="E239" s="284"/>
      <c r="F239" s="284"/>
      <c r="G239" s="284"/>
      <c r="H239" s="284"/>
      <c r="I239" s="284"/>
      <c r="J239" s="284"/>
      <c r="K239" s="284"/>
      <c r="L239" s="284"/>
      <c r="M239" s="284"/>
      <c r="N239" s="284"/>
      <c r="O239" s="284"/>
      <c r="P239" s="284"/>
      <c r="Q239" s="284"/>
      <c r="R239" s="284"/>
      <c r="S239" s="284"/>
      <c r="T239"/>
    </row>
    <row r="240" spans="1:20" ht="14.25">
      <c r="A240" s="310" t="str">
        <f t="shared" si="5"/>
        <v>06710036</v>
      </c>
      <c r="B240" s="311" t="str">
        <f t="shared" si="5"/>
        <v>19/06/2019</v>
      </c>
      <c r="C240" s="284"/>
      <c r="D240" s="331"/>
      <c r="E240" s="284"/>
      <c r="F240" s="284"/>
      <c r="G240" s="284"/>
      <c r="H240" s="284"/>
      <c r="I240" s="284"/>
      <c r="J240" s="284"/>
      <c r="K240" s="284"/>
      <c r="L240" s="284"/>
      <c r="M240" s="284"/>
      <c r="N240" s="284"/>
      <c r="O240" s="284"/>
      <c r="P240" s="284"/>
      <c r="Q240" s="284"/>
      <c r="R240" s="284"/>
      <c r="S240" s="284"/>
      <c r="T240"/>
    </row>
    <row r="241" spans="1:20" ht="14.25">
      <c r="A241" s="310" t="str">
        <f t="shared" si="5"/>
        <v>06710036</v>
      </c>
      <c r="B241" s="311" t="str">
        <f t="shared" si="5"/>
        <v>19/06/2019</v>
      </c>
      <c r="C241" s="284"/>
      <c r="D241" s="331"/>
      <c r="E241" s="284"/>
      <c r="F241" s="284"/>
      <c r="G241" s="284"/>
      <c r="H241" s="284"/>
      <c r="I241" s="284"/>
      <c r="J241" s="284"/>
      <c r="K241" s="284"/>
      <c r="L241" s="284"/>
      <c r="M241" s="284"/>
      <c r="N241" s="284"/>
      <c r="O241" s="284"/>
      <c r="P241" s="284"/>
      <c r="Q241" s="284"/>
      <c r="R241" s="284"/>
      <c r="S241" s="284"/>
      <c r="T241"/>
    </row>
    <row r="242" spans="1:20" ht="14.25">
      <c r="A242" s="310" t="str">
        <f t="shared" si="5"/>
        <v>06710036</v>
      </c>
      <c r="B242" s="311" t="str">
        <f t="shared" si="5"/>
        <v>19/06/2019</v>
      </c>
      <c r="C242" s="284"/>
      <c r="D242" s="331"/>
      <c r="E242" s="284"/>
      <c r="F242" s="284"/>
      <c r="G242" s="284"/>
      <c r="H242" s="284"/>
      <c r="I242" s="284"/>
      <c r="J242" s="284"/>
      <c r="K242" s="284"/>
      <c r="L242" s="284"/>
      <c r="M242" s="284"/>
      <c r="N242" s="284"/>
      <c r="O242" s="284"/>
      <c r="P242" s="284"/>
      <c r="Q242" s="284"/>
      <c r="R242" s="284"/>
      <c r="S242" s="284"/>
      <c r="T242"/>
    </row>
    <row r="243" spans="1:20" ht="14.25">
      <c r="A243" s="310" t="str">
        <f t="shared" si="5"/>
        <v>06710036</v>
      </c>
      <c r="B243" s="311" t="str">
        <f t="shared" si="5"/>
        <v>19/06/2019</v>
      </c>
      <c r="C243" s="284"/>
      <c r="D243" s="331"/>
      <c r="E243" s="284"/>
      <c r="F243" s="284"/>
      <c r="G243" s="284"/>
      <c r="H243" s="284"/>
      <c r="I243" s="284"/>
      <c r="J243" s="284"/>
      <c r="K243" s="284"/>
      <c r="L243" s="284"/>
      <c r="M243" s="284"/>
      <c r="N243" s="284"/>
      <c r="O243" s="284"/>
      <c r="P243" s="284"/>
      <c r="Q243" s="284"/>
      <c r="R243" s="284"/>
      <c r="S243" s="284"/>
      <c r="T243"/>
    </row>
    <row r="244" spans="3:20" ht="12.75">
      <c r="C244" s="332"/>
      <c r="D244" s="332"/>
      <c r="E244" s="332"/>
      <c r="F244" s="333"/>
      <c r="G244" s="333"/>
      <c r="H244" s="332"/>
      <c r="I244" s="332"/>
      <c r="J244" s="332"/>
      <c r="K244" s="332"/>
      <c r="L244" s="332"/>
      <c r="M244" s="332"/>
      <c r="N244" s="332"/>
      <c r="O244" s="332"/>
      <c r="P244" s="332"/>
      <c r="Q244" s="332"/>
      <c r="R244" s="332"/>
      <c r="S244" s="332"/>
      <c r="T244"/>
    </row>
    <row r="245" ht="12.75">
      <c r="T245"/>
    </row>
    <row r="246" ht="12.75">
      <c r="T246"/>
    </row>
    <row r="247" ht="12.75">
      <c r="T247"/>
    </row>
    <row r="248" ht="12.75">
      <c r="T248"/>
    </row>
    <row r="249" ht="12.75">
      <c r="T249"/>
    </row>
    <row r="250" ht="12.75">
      <c r="T250"/>
    </row>
    <row r="251" ht="12.75">
      <c r="T251"/>
    </row>
    <row r="252" ht="12.75">
      <c r="T252"/>
    </row>
    <row r="253" ht="12.75">
      <c r="T253"/>
    </row>
    <row r="254" ht="12.75">
      <c r="T254"/>
    </row>
    <row r="255" ht="12.75">
      <c r="T255"/>
    </row>
    <row r="256" ht="12.75">
      <c r="T256"/>
    </row>
    <row r="257" spans="3:20" ht="12.75">
      <c r="C257" s="332"/>
      <c r="D257" s="332"/>
      <c r="E257" s="332"/>
      <c r="F257" s="333"/>
      <c r="G257" s="333"/>
      <c r="H257" s="332"/>
      <c r="I257" s="332"/>
      <c r="J257" s="332"/>
      <c r="K257" s="332"/>
      <c r="L257" s="332"/>
      <c r="M257" s="332"/>
      <c r="N257" s="332"/>
      <c r="O257" s="332"/>
      <c r="P257" s="332"/>
      <c r="Q257" s="332"/>
      <c r="R257" s="332"/>
      <c r="S257" s="332"/>
      <c r="T257"/>
    </row>
    <row r="258" spans="3:20" ht="12.75">
      <c r="C258" s="332"/>
      <c r="D258" s="332"/>
      <c r="E258" s="332"/>
      <c r="F258" s="333"/>
      <c r="G258" s="333"/>
      <c r="H258" s="332"/>
      <c r="I258" s="332"/>
      <c r="J258" s="332"/>
      <c r="K258" s="332"/>
      <c r="L258" s="332"/>
      <c r="M258" s="332"/>
      <c r="N258" s="332"/>
      <c r="O258" s="332"/>
      <c r="P258" s="332"/>
      <c r="Q258" s="332"/>
      <c r="R258" s="332"/>
      <c r="S258" s="332"/>
      <c r="T258"/>
    </row>
    <row r="259" spans="3:20" ht="12.75">
      <c r="C259" s="332"/>
      <c r="D259" s="332"/>
      <c r="E259" s="332"/>
      <c r="F259" s="333"/>
      <c r="G259" s="333"/>
      <c r="H259" s="332"/>
      <c r="I259" s="332"/>
      <c r="J259" s="332"/>
      <c r="K259" s="332"/>
      <c r="L259" s="332"/>
      <c r="M259" s="332"/>
      <c r="N259" s="332"/>
      <c r="O259" s="332"/>
      <c r="P259" s="332"/>
      <c r="Q259" s="332"/>
      <c r="R259" s="332"/>
      <c r="S259" s="332"/>
      <c r="T259"/>
    </row>
    <row r="260" spans="3:20" ht="12.75">
      <c r="C260" s="332"/>
      <c r="D260" s="332"/>
      <c r="E260" s="332"/>
      <c r="F260" s="333"/>
      <c r="G260" s="333"/>
      <c r="H260" s="332"/>
      <c r="I260" s="332"/>
      <c r="J260" s="332"/>
      <c r="K260" s="332"/>
      <c r="L260" s="332"/>
      <c r="M260" s="332"/>
      <c r="N260" s="332"/>
      <c r="O260" s="332"/>
      <c r="P260" s="332"/>
      <c r="Q260" s="332"/>
      <c r="R260" s="332"/>
      <c r="S260" s="332"/>
      <c r="T260"/>
    </row>
    <row r="261" spans="3:20" ht="12.75">
      <c r="C261" s="332"/>
      <c r="D261" s="332"/>
      <c r="E261" s="332"/>
      <c r="F261" s="333"/>
      <c r="G261" s="333"/>
      <c r="H261" s="332"/>
      <c r="I261" s="332"/>
      <c r="J261" s="332"/>
      <c r="K261" s="332"/>
      <c r="L261" s="332"/>
      <c r="M261" s="332"/>
      <c r="N261" s="332"/>
      <c r="O261" s="332"/>
      <c r="P261" s="332"/>
      <c r="Q261" s="332"/>
      <c r="R261" s="332"/>
      <c r="S261" s="332"/>
      <c r="T261"/>
    </row>
    <row r="262" spans="3:20" ht="12.75">
      <c r="C262" s="332"/>
      <c r="D262" s="332"/>
      <c r="E262" s="332"/>
      <c r="F262" s="333"/>
      <c r="G262" s="333"/>
      <c r="H262" s="332"/>
      <c r="I262" s="332"/>
      <c r="J262" s="332"/>
      <c r="K262" s="332"/>
      <c r="L262" s="332"/>
      <c r="M262" s="332"/>
      <c r="N262" s="332"/>
      <c r="O262" s="332"/>
      <c r="P262" s="332"/>
      <c r="Q262" s="332"/>
      <c r="R262" s="332"/>
      <c r="S262" s="332"/>
      <c r="T262"/>
    </row>
    <row r="263" spans="3:20" ht="12.75">
      <c r="C263" s="332"/>
      <c r="D263" s="332"/>
      <c r="E263" s="332"/>
      <c r="F263" s="333"/>
      <c r="G263" s="333"/>
      <c r="H263" s="332"/>
      <c r="I263" s="332"/>
      <c r="J263" s="332"/>
      <c r="K263" s="332"/>
      <c r="L263" s="332"/>
      <c r="M263" s="332"/>
      <c r="N263" s="332"/>
      <c r="O263" s="332"/>
      <c r="P263" s="332"/>
      <c r="Q263" s="332"/>
      <c r="R263" s="332"/>
      <c r="S263" s="332"/>
      <c r="T263"/>
    </row>
    <row r="264" spans="3:20" ht="12.75">
      <c r="C264" s="332"/>
      <c r="D264" s="332"/>
      <c r="E264" s="332"/>
      <c r="F264" s="333"/>
      <c r="G264" s="333"/>
      <c r="H264" s="332"/>
      <c r="I264" s="332"/>
      <c r="J264" s="332"/>
      <c r="K264" s="332"/>
      <c r="L264" s="332"/>
      <c r="M264" s="332"/>
      <c r="N264" s="332"/>
      <c r="O264" s="332"/>
      <c r="P264" s="332"/>
      <c r="Q264" s="332"/>
      <c r="R264" s="332"/>
      <c r="S264" s="332"/>
      <c r="T264"/>
    </row>
    <row r="265" spans="3:20" ht="12.75">
      <c r="C265" s="332"/>
      <c r="D265" s="332"/>
      <c r="E265" s="332"/>
      <c r="F265" s="333"/>
      <c r="G265" s="333"/>
      <c r="H265" s="332"/>
      <c r="I265" s="332"/>
      <c r="J265" s="332"/>
      <c r="K265" s="332"/>
      <c r="L265" s="332"/>
      <c r="M265" s="332"/>
      <c r="N265" s="332"/>
      <c r="O265" s="332"/>
      <c r="P265" s="332"/>
      <c r="Q265" s="332"/>
      <c r="R265" s="332"/>
      <c r="S265" s="332"/>
      <c r="T265"/>
    </row>
    <row r="266" spans="3:20" ht="12.75">
      <c r="C266" s="332"/>
      <c r="D266" s="332"/>
      <c r="E266" s="332"/>
      <c r="F266" s="333"/>
      <c r="G266" s="333"/>
      <c r="H266" s="332"/>
      <c r="I266" s="332"/>
      <c r="J266" s="332"/>
      <c r="K266" s="332"/>
      <c r="L266" s="332"/>
      <c r="M266" s="332"/>
      <c r="N266" s="332"/>
      <c r="O266" s="332"/>
      <c r="P266" s="332"/>
      <c r="Q266" s="332"/>
      <c r="R266" s="332"/>
      <c r="S266" s="332"/>
      <c r="T266"/>
    </row>
    <row r="267" spans="3:20" ht="12.75">
      <c r="C267" s="332"/>
      <c r="D267" s="332"/>
      <c r="E267" s="332"/>
      <c r="F267" s="333"/>
      <c r="G267" s="333"/>
      <c r="H267" s="332"/>
      <c r="I267" s="332"/>
      <c r="J267" s="332"/>
      <c r="K267" s="332"/>
      <c r="L267" s="332"/>
      <c r="M267" s="332"/>
      <c r="N267" s="332"/>
      <c r="O267" s="332"/>
      <c r="P267" s="332"/>
      <c r="Q267" s="332"/>
      <c r="R267" s="332"/>
      <c r="S267" s="332"/>
      <c r="T267"/>
    </row>
    <row r="268" spans="3:20" ht="12.75">
      <c r="C268" s="332"/>
      <c r="D268" s="332"/>
      <c r="E268" s="332"/>
      <c r="F268" s="333"/>
      <c r="G268" s="333"/>
      <c r="H268" s="332"/>
      <c r="I268" s="332"/>
      <c r="J268" s="332"/>
      <c r="K268" s="332"/>
      <c r="L268" s="332"/>
      <c r="M268" s="332"/>
      <c r="N268" s="332"/>
      <c r="O268" s="332"/>
      <c r="P268" s="332"/>
      <c r="Q268" s="332"/>
      <c r="R268" s="332"/>
      <c r="S268" s="332"/>
      <c r="T268"/>
    </row>
    <row r="269" spans="3:20" ht="12.75">
      <c r="C269" s="332"/>
      <c r="D269" s="332"/>
      <c r="E269" s="332"/>
      <c r="F269" s="333"/>
      <c r="G269" s="333"/>
      <c r="H269" s="332"/>
      <c r="I269" s="332"/>
      <c r="J269" s="332"/>
      <c r="K269" s="332"/>
      <c r="L269" s="332"/>
      <c r="M269" s="332"/>
      <c r="N269" s="332"/>
      <c r="O269" s="332"/>
      <c r="P269" s="332"/>
      <c r="Q269" s="332"/>
      <c r="R269" s="332"/>
      <c r="S269" s="332"/>
      <c r="T269"/>
    </row>
    <row r="270" spans="3:20" ht="12.75">
      <c r="C270" s="332"/>
      <c r="D270" s="332"/>
      <c r="E270" s="332"/>
      <c r="F270" s="333"/>
      <c r="G270" s="333"/>
      <c r="H270" s="332"/>
      <c r="I270" s="332"/>
      <c r="J270" s="332"/>
      <c r="K270" s="332"/>
      <c r="L270" s="332"/>
      <c r="M270" s="332"/>
      <c r="N270" s="332"/>
      <c r="O270" s="332"/>
      <c r="P270" s="332"/>
      <c r="Q270" s="332"/>
      <c r="R270" s="332"/>
      <c r="S270" s="332"/>
      <c r="T270"/>
    </row>
    <row r="271" spans="3:20" ht="12.75">
      <c r="C271" s="332"/>
      <c r="D271" s="332"/>
      <c r="E271" s="332"/>
      <c r="F271" s="333"/>
      <c r="G271" s="333"/>
      <c r="H271" s="332"/>
      <c r="I271" s="332"/>
      <c r="J271" s="332"/>
      <c r="K271" s="332"/>
      <c r="L271" s="332"/>
      <c r="M271" s="332"/>
      <c r="N271" s="332"/>
      <c r="O271" s="332"/>
      <c r="P271" s="332"/>
      <c r="Q271" s="332"/>
      <c r="R271" s="332"/>
      <c r="S271" s="332"/>
      <c r="T271"/>
    </row>
    <row r="272" spans="3:20" ht="12.75">
      <c r="C272" s="332"/>
      <c r="D272" s="332"/>
      <c r="E272" s="332"/>
      <c r="F272" s="333"/>
      <c r="G272" s="333"/>
      <c r="H272" s="332"/>
      <c r="I272" s="332"/>
      <c r="J272" s="332"/>
      <c r="K272" s="332"/>
      <c r="L272" s="332"/>
      <c r="M272" s="332"/>
      <c r="N272" s="332"/>
      <c r="O272" s="332"/>
      <c r="P272" s="332"/>
      <c r="Q272" s="332"/>
      <c r="R272" s="332"/>
      <c r="S272" s="332"/>
      <c r="T272"/>
    </row>
    <row r="273" spans="3:20" ht="12.75">
      <c r="C273" s="332"/>
      <c r="D273" s="332"/>
      <c r="E273" s="332"/>
      <c r="F273" s="333"/>
      <c r="G273" s="333"/>
      <c r="H273" s="332"/>
      <c r="I273" s="332"/>
      <c r="J273" s="332"/>
      <c r="K273" s="332"/>
      <c r="L273" s="332"/>
      <c r="M273" s="332"/>
      <c r="N273" s="332"/>
      <c r="O273" s="332"/>
      <c r="P273" s="332"/>
      <c r="Q273" s="332"/>
      <c r="R273" s="332"/>
      <c r="S273" s="332"/>
      <c r="T273"/>
    </row>
    <row r="274" spans="3:20" ht="12.75">
      <c r="C274" s="332"/>
      <c r="D274" s="332"/>
      <c r="E274" s="332"/>
      <c r="F274" s="333"/>
      <c r="G274" s="333"/>
      <c r="H274" s="332"/>
      <c r="I274" s="332"/>
      <c r="J274" s="332"/>
      <c r="K274" s="332"/>
      <c r="L274" s="332"/>
      <c r="M274" s="332"/>
      <c r="N274" s="332"/>
      <c r="O274" s="332"/>
      <c r="P274" s="332"/>
      <c r="Q274" s="332"/>
      <c r="R274" s="332"/>
      <c r="S274" s="332"/>
      <c r="T274"/>
    </row>
    <row r="275" spans="3:20" ht="12.75">
      <c r="C275" s="332"/>
      <c r="D275" s="332"/>
      <c r="E275" s="332"/>
      <c r="F275" s="333"/>
      <c r="G275" s="333"/>
      <c r="H275" s="332"/>
      <c r="I275" s="332"/>
      <c r="J275" s="332"/>
      <c r="K275" s="332"/>
      <c r="L275" s="332"/>
      <c r="M275" s="332"/>
      <c r="N275" s="332"/>
      <c r="O275" s="332"/>
      <c r="P275" s="332"/>
      <c r="Q275" s="332"/>
      <c r="R275" s="332"/>
      <c r="S275" s="332"/>
      <c r="T275"/>
    </row>
    <row r="276" spans="3:20" ht="12.75">
      <c r="C276" s="332"/>
      <c r="D276" s="332"/>
      <c r="E276" s="332"/>
      <c r="F276" s="333"/>
      <c r="G276" s="333"/>
      <c r="H276" s="332"/>
      <c r="I276" s="332"/>
      <c r="J276" s="332"/>
      <c r="K276" s="332"/>
      <c r="L276" s="332"/>
      <c r="M276" s="332"/>
      <c r="N276" s="332"/>
      <c r="O276" s="332"/>
      <c r="P276" s="332"/>
      <c r="Q276" s="332"/>
      <c r="R276" s="332"/>
      <c r="S276" s="332"/>
      <c r="T276"/>
    </row>
    <row r="277" spans="3:20" ht="12.75">
      <c r="C277" s="332"/>
      <c r="D277" s="332"/>
      <c r="E277" s="332"/>
      <c r="F277" s="333"/>
      <c r="G277" s="333"/>
      <c r="H277" s="332"/>
      <c r="I277" s="332"/>
      <c r="J277" s="332"/>
      <c r="K277" s="332"/>
      <c r="L277" s="332"/>
      <c r="M277" s="332"/>
      <c r="N277" s="332"/>
      <c r="O277" s="332"/>
      <c r="P277" s="332"/>
      <c r="Q277" s="332"/>
      <c r="R277" s="332"/>
      <c r="S277" s="332"/>
      <c r="T277"/>
    </row>
    <row r="278" spans="3:20" ht="12.75">
      <c r="C278" s="332"/>
      <c r="D278" s="332"/>
      <c r="E278" s="332"/>
      <c r="F278" s="333"/>
      <c r="G278" s="333"/>
      <c r="H278" s="332"/>
      <c r="I278" s="332"/>
      <c r="J278" s="332"/>
      <c r="K278" s="332"/>
      <c r="L278" s="332"/>
      <c r="M278" s="332"/>
      <c r="N278" s="332"/>
      <c r="O278" s="332"/>
      <c r="P278" s="332"/>
      <c r="Q278" s="332"/>
      <c r="R278" s="332"/>
      <c r="S278" s="332"/>
      <c r="T278"/>
    </row>
    <row r="279" spans="3:20" ht="12.75">
      <c r="C279" s="332"/>
      <c r="D279" s="332"/>
      <c r="E279" s="332"/>
      <c r="F279" s="333"/>
      <c r="G279" s="333"/>
      <c r="H279" s="332"/>
      <c r="I279" s="332"/>
      <c r="J279" s="332"/>
      <c r="K279" s="332"/>
      <c r="L279" s="332"/>
      <c r="M279" s="332"/>
      <c r="N279" s="332"/>
      <c r="O279" s="332"/>
      <c r="P279" s="332"/>
      <c r="Q279" s="332"/>
      <c r="R279" s="332"/>
      <c r="S279" s="332"/>
      <c r="T279"/>
    </row>
    <row r="280" spans="3:20" ht="12.75">
      <c r="C280" s="332"/>
      <c r="D280" s="332"/>
      <c r="E280" s="332"/>
      <c r="F280" s="333"/>
      <c r="G280" s="333"/>
      <c r="H280" s="332"/>
      <c r="I280" s="332"/>
      <c r="J280" s="332"/>
      <c r="K280" s="332"/>
      <c r="L280" s="332"/>
      <c r="M280" s="332"/>
      <c r="N280" s="332"/>
      <c r="O280" s="332"/>
      <c r="P280" s="332"/>
      <c r="Q280" s="332"/>
      <c r="R280" s="332"/>
      <c r="S280" s="332"/>
      <c r="T280"/>
    </row>
    <row r="281" spans="3:20" ht="12.75">
      <c r="C281" s="332"/>
      <c r="D281" s="332"/>
      <c r="E281" s="332"/>
      <c r="F281" s="333"/>
      <c r="G281" s="333"/>
      <c r="H281" s="332"/>
      <c r="I281" s="332"/>
      <c r="J281" s="332"/>
      <c r="K281" s="332"/>
      <c r="L281" s="332"/>
      <c r="M281" s="332"/>
      <c r="N281" s="332"/>
      <c r="O281" s="332"/>
      <c r="P281" s="332"/>
      <c r="Q281" s="332"/>
      <c r="R281" s="332"/>
      <c r="S281" s="332"/>
      <c r="T281"/>
    </row>
    <row r="282" spans="3:20" ht="12.75">
      <c r="C282" s="332"/>
      <c r="D282" s="332"/>
      <c r="E282" s="332"/>
      <c r="F282" s="333"/>
      <c r="G282" s="333"/>
      <c r="H282" s="332"/>
      <c r="I282" s="332"/>
      <c r="J282" s="332"/>
      <c r="K282" s="332"/>
      <c r="L282" s="332"/>
      <c r="M282" s="332"/>
      <c r="N282" s="332"/>
      <c r="O282" s="332"/>
      <c r="P282" s="332"/>
      <c r="Q282" s="332"/>
      <c r="R282" s="332"/>
      <c r="S282" s="332"/>
      <c r="T282"/>
    </row>
    <row r="283" spans="3:20" ht="12.75">
      <c r="C283" s="332"/>
      <c r="D283" s="332"/>
      <c r="E283" s="332"/>
      <c r="F283" s="333"/>
      <c r="G283" s="333"/>
      <c r="H283" s="332"/>
      <c r="I283" s="332"/>
      <c r="J283" s="332"/>
      <c r="K283" s="332"/>
      <c r="L283" s="332"/>
      <c r="M283" s="332"/>
      <c r="N283" s="332"/>
      <c r="O283" s="332"/>
      <c r="P283" s="332"/>
      <c r="Q283" s="332"/>
      <c r="R283" s="332"/>
      <c r="S283" s="332"/>
      <c r="T283"/>
    </row>
    <row r="284" spans="3:20" ht="12.75">
      <c r="C284" s="332"/>
      <c r="D284" s="332"/>
      <c r="E284" s="332"/>
      <c r="F284" s="333"/>
      <c r="G284" s="333"/>
      <c r="H284" s="332"/>
      <c r="I284" s="332"/>
      <c r="J284" s="332"/>
      <c r="K284" s="332"/>
      <c r="L284" s="332"/>
      <c r="M284" s="332"/>
      <c r="N284" s="332"/>
      <c r="O284" s="332"/>
      <c r="P284" s="332"/>
      <c r="Q284" s="332"/>
      <c r="R284" s="332"/>
      <c r="S284" s="332"/>
      <c r="T284"/>
    </row>
    <row r="285" spans="3:20" ht="12.75">
      <c r="C285" s="332"/>
      <c r="D285" s="332"/>
      <c r="E285" s="332"/>
      <c r="F285" s="333"/>
      <c r="G285" s="333"/>
      <c r="H285" s="332"/>
      <c r="I285" s="332"/>
      <c r="J285" s="332"/>
      <c r="K285" s="332"/>
      <c r="L285" s="332"/>
      <c r="M285" s="332"/>
      <c r="N285" s="332"/>
      <c r="O285" s="332"/>
      <c r="P285" s="332"/>
      <c r="Q285" s="332"/>
      <c r="R285" s="332"/>
      <c r="S285" s="332"/>
      <c r="T285"/>
    </row>
    <row r="286" spans="3:20" ht="12.75">
      <c r="C286" s="332"/>
      <c r="D286" s="332"/>
      <c r="E286" s="332"/>
      <c r="F286" s="333"/>
      <c r="G286" s="333"/>
      <c r="H286" s="332"/>
      <c r="I286" s="332"/>
      <c r="J286" s="332"/>
      <c r="K286" s="332"/>
      <c r="L286" s="332"/>
      <c r="M286" s="332"/>
      <c r="N286" s="332"/>
      <c r="O286" s="332"/>
      <c r="P286" s="332"/>
      <c r="Q286" s="332"/>
      <c r="R286" s="332"/>
      <c r="S286" s="332"/>
      <c r="T286"/>
    </row>
    <row r="287" spans="3:20" ht="12.75">
      <c r="C287" s="332"/>
      <c r="D287" s="332"/>
      <c r="E287" s="332"/>
      <c r="F287" s="333"/>
      <c r="G287" s="333"/>
      <c r="H287" s="332"/>
      <c r="I287" s="332"/>
      <c r="J287" s="332"/>
      <c r="K287" s="332"/>
      <c r="L287" s="332"/>
      <c r="M287" s="332"/>
      <c r="N287" s="332"/>
      <c r="O287" s="332"/>
      <c r="P287" s="332"/>
      <c r="Q287" s="332"/>
      <c r="R287" s="332"/>
      <c r="S287" s="332"/>
      <c r="T287"/>
    </row>
    <row r="288" spans="3:20" ht="12.75">
      <c r="C288" s="332"/>
      <c r="D288" s="332"/>
      <c r="E288" s="332"/>
      <c r="F288" s="333"/>
      <c r="G288" s="333"/>
      <c r="H288" s="332"/>
      <c r="I288" s="332"/>
      <c r="J288" s="332"/>
      <c r="K288" s="332"/>
      <c r="L288" s="332"/>
      <c r="M288" s="332"/>
      <c r="N288" s="332"/>
      <c r="O288" s="332"/>
      <c r="P288" s="332"/>
      <c r="Q288" s="332"/>
      <c r="R288" s="332"/>
      <c r="S288" s="332"/>
      <c r="T288"/>
    </row>
    <row r="289" spans="3:20" ht="12.75">
      <c r="C289" s="332"/>
      <c r="D289" s="332"/>
      <c r="E289" s="332"/>
      <c r="F289" s="333"/>
      <c r="G289" s="333"/>
      <c r="H289" s="332"/>
      <c r="I289" s="332"/>
      <c r="J289" s="332"/>
      <c r="K289" s="332"/>
      <c r="L289" s="332"/>
      <c r="M289" s="332"/>
      <c r="N289" s="332"/>
      <c r="O289" s="332"/>
      <c r="P289" s="332"/>
      <c r="Q289" s="332"/>
      <c r="R289" s="332"/>
      <c r="S289" s="332"/>
      <c r="T289"/>
    </row>
    <row r="290" spans="3:20" ht="12.75">
      <c r="C290" s="332"/>
      <c r="D290" s="332"/>
      <c r="E290" s="332"/>
      <c r="F290" s="333"/>
      <c r="G290" s="333"/>
      <c r="H290" s="332"/>
      <c r="I290" s="332"/>
      <c r="J290" s="332"/>
      <c r="K290" s="332"/>
      <c r="L290" s="332"/>
      <c r="M290" s="332"/>
      <c r="N290" s="332"/>
      <c r="O290" s="332"/>
      <c r="P290" s="332"/>
      <c r="Q290" s="332"/>
      <c r="R290" s="332"/>
      <c r="S290" s="332"/>
      <c r="T290"/>
    </row>
    <row r="291" spans="3:20" ht="12.75">
      <c r="C291" s="332"/>
      <c r="D291" s="332"/>
      <c r="E291" s="332"/>
      <c r="F291" s="333"/>
      <c r="G291" s="333"/>
      <c r="H291" s="332"/>
      <c r="I291" s="332"/>
      <c r="J291" s="332"/>
      <c r="K291" s="332"/>
      <c r="L291" s="332"/>
      <c r="M291" s="332"/>
      <c r="N291" s="332"/>
      <c r="O291" s="332"/>
      <c r="P291" s="332"/>
      <c r="Q291" s="332"/>
      <c r="R291" s="332"/>
      <c r="S291" s="332"/>
      <c r="T291"/>
    </row>
    <row r="292" spans="3:20" ht="12.75">
      <c r="C292" s="332"/>
      <c r="D292" s="332"/>
      <c r="E292" s="332"/>
      <c r="F292" s="333"/>
      <c r="G292" s="333"/>
      <c r="H292" s="332"/>
      <c r="I292" s="332"/>
      <c r="J292" s="332"/>
      <c r="K292" s="332"/>
      <c r="L292" s="332"/>
      <c r="M292" s="332"/>
      <c r="N292" s="332"/>
      <c r="O292" s="332"/>
      <c r="P292" s="332"/>
      <c r="Q292" s="332"/>
      <c r="R292" s="332"/>
      <c r="S292" s="332"/>
      <c r="T292"/>
    </row>
    <row r="293" spans="3:20" ht="12.75">
      <c r="C293" s="332"/>
      <c r="D293" s="332"/>
      <c r="E293" s="332"/>
      <c r="F293" s="333"/>
      <c r="G293" s="333"/>
      <c r="H293" s="332"/>
      <c r="I293" s="332"/>
      <c r="J293" s="332"/>
      <c r="K293" s="332"/>
      <c r="L293" s="332"/>
      <c r="M293" s="332"/>
      <c r="N293" s="332"/>
      <c r="O293" s="332"/>
      <c r="P293" s="332"/>
      <c r="Q293" s="332"/>
      <c r="R293" s="332"/>
      <c r="S293" s="332"/>
      <c r="T293"/>
    </row>
    <row r="294" spans="3:20" ht="12.75">
      <c r="C294" s="332"/>
      <c r="D294" s="332"/>
      <c r="E294" s="332"/>
      <c r="F294" s="333"/>
      <c r="G294" s="333"/>
      <c r="H294" s="332"/>
      <c r="I294" s="332"/>
      <c r="J294" s="332"/>
      <c r="K294" s="332"/>
      <c r="L294" s="332"/>
      <c r="M294" s="332"/>
      <c r="N294" s="332"/>
      <c r="O294" s="332"/>
      <c r="P294" s="332"/>
      <c r="Q294" s="332"/>
      <c r="R294" s="332"/>
      <c r="S294" s="332"/>
      <c r="T294"/>
    </row>
    <row r="295" spans="3:20" ht="12.75">
      <c r="C295" s="332"/>
      <c r="D295" s="332"/>
      <c r="E295" s="332"/>
      <c r="F295" s="333"/>
      <c r="G295" s="333"/>
      <c r="H295" s="332"/>
      <c r="I295" s="332"/>
      <c r="J295" s="332"/>
      <c r="K295" s="332"/>
      <c r="L295" s="332"/>
      <c r="M295" s="332"/>
      <c r="N295" s="332"/>
      <c r="O295" s="332"/>
      <c r="P295" s="332"/>
      <c r="Q295" s="332"/>
      <c r="R295" s="332"/>
      <c r="S295" s="332"/>
      <c r="T295"/>
    </row>
    <row r="296" spans="3:20" ht="12.75">
      <c r="C296" s="332"/>
      <c r="D296" s="332"/>
      <c r="E296" s="332"/>
      <c r="F296" s="333"/>
      <c r="G296" s="333"/>
      <c r="H296" s="332"/>
      <c r="I296" s="332"/>
      <c r="J296" s="332"/>
      <c r="K296" s="332"/>
      <c r="L296" s="332"/>
      <c r="M296" s="332"/>
      <c r="N296" s="332"/>
      <c r="O296" s="332"/>
      <c r="P296" s="332"/>
      <c r="Q296" s="332"/>
      <c r="R296" s="332"/>
      <c r="S296" s="332"/>
      <c r="T296"/>
    </row>
    <row r="297" spans="3:20" ht="12.75">
      <c r="C297" s="332"/>
      <c r="D297" s="332"/>
      <c r="E297" s="332"/>
      <c r="F297" s="333"/>
      <c r="G297" s="333"/>
      <c r="H297" s="332"/>
      <c r="I297" s="332"/>
      <c r="J297" s="332"/>
      <c r="K297" s="332"/>
      <c r="L297" s="332"/>
      <c r="M297" s="332"/>
      <c r="N297" s="332"/>
      <c r="O297" s="332"/>
      <c r="P297" s="332"/>
      <c r="Q297" s="332"/>
      <c r="R297" s="332"/>
      <c r="S297" s="332"/>
      <c r="T297"/>
    </row>
    <row r="298" spans="3:20" ht="12.75">
      <c r="C298" s="332"/>
      <c r="D298" s="332"/>
      <c r="E298" s="332"/>
      <c r="F298" s="333"/>
      <c r="G298" s="333"/>
      <c r="H298" s="332"/>
      <c r="I298" s="332"/>
      <c r="J298" s="332"/>
      <c r="K298" s="332"/>
      <c r="L298" s="332"/>
      <c r="M298" s="332"/>
      <c r="N298" s="332"/>
      <c r="O298" s="332"/>
      <c r="P298" s="332"/>
      <c r="Q298" s="332"/>
      <c r="R298" s="332"/>
      <c r="S298" s="332"/>
      <c r="T298"/>
    </row>
    <row r="299" spans="3:20" ht="12.75">
      <c r="C299" s="332"/>
      <c r="D299" s="332"/>
      <c r="E299" s="332"/>
      <c r="F299" s="333"/>
      <c r="G299" s="333"/>
      <c r="H299" s="332"/>
      <c r="I299" s="332"/>
      <c r="J299" s="332"/>
      <c r="K299" s="332"/>
      <c r="L299" s="332"/>
      <c r="M299" s="332"/>
      <c r="N299" s="332"/>
      <c r="O299" s="332"/>
      <c r="P299" s="332"/>
      <c r="Q299" s="332"/>
      <c r="R299" s="332"/>
      <c r="S299" s="332"/>
      <c r="T299"/>
    </row>
    <row r="300" spans="3:20" ht="12.75">
      <c r="C300" s="332"/>
      <c r="D300" s="332"/>
      <c r="E300" s="332"/>
      <c r="F300" s="333"/>
      <c r="G300" s="333"/>
      <c r="H300" s="332"/>
      <c r="I300" s="332"/>
      <c r="J300" s="332"/>
      <c r="K300" s="332"/>
      <c r="L300" s="332"/>
      <c r="M300" s="332"/>
      <c r="N300" s="332"/>
      <c r="O300" s="332"/>
      <c r="P300" s="332"/>
      <c r="Q300" s="332"/>
      <c r="R300" s="332"/>
      <c r="S300" s="332"/>
      <c r="T300"/>
    </row>
    <row r="301" spans="3:20" ht="12.75">
      <c r="C301" s="332"/>
      <c r="D301" s="332"/>
      <c r="E301" s="332"/>
      <c r="F301" s="333"/>
      <c r="G301" s="333"/>
      <c r="H301" s="332"/>
      <c r="I301" s="332"/>
      <c r="J301" s="332"/>
      <c r="K301" s="332"/>
      <c r="L301" s="332"/>
      <c r="M301" s="332"/>
      <c r="N301" s="332"/>
      <c r="O301" s="332"/>
      <c r="P301" s="332"/>
      <c r="Q301" s="332"/>
      <c r="R301" s="332"/>
      <c r="S301" s="332"/>
      <c r="T301"/>
    </row>
    <row r="302" spans="3:20" ht="12.75">
      <c r="C302" s="332"/>
      <c r="D302" s="332"/>
      <c r="E302" s="332"/>
      <c r="F302" s="333"/>
      <c r="G302" s="333"/>
      <c r="H302" s="332"/>
      <c r="I302" s="332"/>
      <c r="J302" s="332"/>
      <c r="K302" s="332"/>
      <c r="L302" s="332"/>
      <c r="M302" s="332"/>
      <c r="N302" s="332"/>
      <c r="O302" s="332"/>
      <c r="P302" s="332"/>
      <c r="Q302" s="332"/>
      <c r="R302" s="332"/>
      <c r="S302" s="332"/>
      <c r="T302"/>
    </row>
    <row r="303" spans="3:20" ht="12.75">
      <c r="C303" s="332"/>
      <c r="D303" s="332"/>
      <c r="E303" s="332"/>
      <c r="F303" s="333"/>
      <c r="G303" s="333"/>
      <c r="H303" s="332"/>
      <c r="I303" s="332"/>
      <c r="J303" s="332"/>
      <c r="K303" s="332"/>
      <c r="L303" s="332"/>
      <c r="M303" s="332"/>
      <c r="N303" s="332"/>
      <c r="O303" s="332"/>
      <c r="P303" s="332"/>
      <c r="Q303" s="332"/>
      <c r="R303" s="332"/>
      <c r="S303" s="332"/>
      <c r="T303"/>
    </row>
    <row r="304" spans="3:20" ht="12.75">
      <c r="C304" s="332"/>
      <c r="D304" s="332"/>
      <c r="E304" s="332"/>
      <c r="F304" s="333"/>
      <c r="G304" s="333"/>
      <c r="H304" s="332"/>
      <c r="I304" s="332"/>
      <c r="J304" s="332"/>
      <c r="K304" s="332"/>
      <c r="L304" s="332"/>
      <c r="M304" s="332"/>
      <c r="N304" s="332"/>
      <c r="O304" s="332"/>
      <c r="P304" s="332"/>
      <c r="Q304" s="332"/>
      <c r="R304" s="332"/>
      <c r="S304" s="332"/>
      <c r="T304"/>
    </row>
    <row r="305" spans="3:20" ht="12.75">
      <c r="C305" s="332"/>
      <c r="D305" s="332"/>
      <c r="E305" s="332"/>
      <c r="F305" s="333"/>
      <c r="G305" s="333"/>
      <c r="H305" s="332"/>
      <c r="I305" s="332"/>
      <c r="J305" s="332"/>
      <c r="K305" s="332"/>
      <c r="L305" s="332"/>
      <c r="M305" s="332"/>
      <c r="N305" s="332"/>
      <c r="O305" s="332"/>
      <c r="P305" s="332"/>
      <c r="Q305" s="332"/>
      <c r="R305" s="332"/>
      <c r="S305" s="332"/>
      <c r="T305"/>
    </row>
    <row r="306" spans="3:20" ht="12.75">
      <c r="C306" s="332"/>
      <c r="D306" s="332"/>
      <c r="E306" s="332"/>
      <c r="F306" s="333"/>
      <c r="G306" s="333"/>
      <c r="H306" s="332"/>
      <c r="I306" s="332"/>
      <c r="J306" s="332"/>
      <c r="K306" s="332"/>
      <c r="L306" s="332"/>
      <c r="M306" s="332"/>
      <c r="N306" s="332"/>
      <c r="O306" s="332"/>
      <c r="P306" s="332"/>
      <c r="Q306" s="332"/>
      <c r="R306" s="332"/>
      <c r="S306" s="332"/>
      <c r="T306"/>
    </row>
    <row r="307" spans="3:20" ht="12.75">
      <c r="C307" s="332"/>
      <c r="D307" s="332"/>
      <c r="E307" s="332"/>
      <c r="F307" s="333"/>
      <c r="G307" s="333"/>
      <c r="H307" s="332"/>
      <c r="I307" s="332"/>
      <c r="J307" s="332"/>
      <c r="K307" s="332"/>
      <c r="L307" s="332"/>
      <c r="M307" s="332"/>
      <c r="N307" s="332"/>
      <c r="O307" s="332"/>
      <c r="P307" s="332"/>
      <c r="Q307" s="332"/>
      <c r="R307" s="332"/>
      <c r="S307" s="332"/>
      <c r="T307"/>
    </row>
    <row r="308" spans="3:20" ht="12.75">
      <c r="C308" s="332"/>
      <c r="D308" s="332"/>
      <c r="E308" s="332"/>
      <c r="F308" s="333"/>
      <c r="G308" s="333"/>
      <c r="H308" s="332"/>
      <c r="I308" s="332"/>
      <c r="J308" s="332"/>
      <c r="K308" s="332"/>
      <c r="L308" s="332"/>
      <c r="M308" s="332"/>
      <c r="N308" s="332"/>
      <c r="O308" s="332"/>
      <c r="P308" s="332"/>
      <c r="Q308" s="332"/>
      <c r="R308" s="332"/>
      <c r="S308" s="332"/>
      <c r="T308"/>
    </row>
    <row r="309" spans="3:20" ht="12.75">
      <c r="C309" s="332"/>
      <c r="D309" s="332"/>
      <c r="E309" s="332"/>
      <c r="F309" s="333"/>
      <c r="G309" s="333"/>
      <c r="H309" s="332"/>
      <c r="I309" s="332"/>
      <c r="J309" s="332"/>
      <c r="K309" s="332"/>
      <c r="L309" s="332"/>
      <c r="M309" s="332"/>
      <c r="N309" s="332"/>
      <c r="O309" s="332"/>
      <c r="P309" s="332"/>
      <c r="Q309" s="332"/>
      <c r="R309" s="332"/>
      <c r="S309" s="332"/>
      <c r="T309"/>
    </row>
    <row r="310" spans="3:20" ht="12.75">
      <c r="C310" s="332"/>
      <c r="D310" s="332"/>
      <c r="E310" s="332"/>
      <c r="F310" s="333"/>
      <c r="G310" s="333"/>
      <c r="H310" s="332"/>
      <c r="I310" s="332"/>
      <c r="J310" s="332"/>
      <c r="K310" s="332"/>
      <c r="L310" s="332"/>
      <c r="M310" s="332"/>
      <c r="N310" s="332"/>
      <c r="O310" s="332"/>
      <c r="P310" s="332"/>
      <c r="Q310" s="332"/>
      <c r="R310" s="332"/>
      <c r="S310" s="332"/>
      <c r="T310"/>
    </row>
    <row r="311" spans="3:20" ht="12.75">
      <c r="C311" s="332"/>
      <c r="D311" s="332"/>
      <c r="E311" s="332"/>
      <c r="F311" s="333"/>
      <c r="G311" s="333"/>
      <c r="H311" s="332"/>
      <c r="I311" s="332"/>
      <c r="J311" s="332"/>
      <c r="K311" s="332"/>
      <c r="L311" s="332"/>
      <c r="M311" s="332"/>
      <c r="N311" s="332"/>
      <c r="O311" s="332"/>
      <c r="P311" s="332"/>
      <c r="Q311" s="332"/>
      <c r="R311" s="332"/>
      <c r="S311" s="332"/>
      <c r="T311"/>
    </row>
    <row r="312" spans="3:20" ht="12.75">
      <c r="C312" s="332"/>
      <c r="D312" s="332"/>
      <c r="E312" s="332"/>
      <c r="F312" s="333"/>
      <c r="G312" s="333"/>
      <c r="H312" s="332"/>
      <c r="I312" s="332"/>
      <c r="J312" s="332"/>
      <c r="K312" s="332"/>
      <c r="L312" s="332"/>
      <c r="M312" s="332"/>
      <c r="N312" s="332"/>
      <c r="O312" s="332"/>
      <c r="P312" s="332"/>
      <c r="Q312" s="332"/>
      <c r="R312" s="332"/>
      <c r="S312" s="332"/>
      <c r="T312"/>
    </row>
    <row r="313" spans="3:20" ht="12.75">
      <c r="C313" s="332"/>
      <c r="D313" s="332"/>
      <c r="E313" s="332"/>
      <c r="F313" s="333"/>
      <c r="G313" s="333"/>
      <c r="H313" s="332"/>
      <c r="I313" s="332"/>
      <c r="J313" s="332"/>
      <c r="K313" s="332"/>
      <c r="L313" s="332"/>
      <c r="M313" s="332"/>
      <c r="N313" s="332"/>
      <c r="O313" s="332"/>
      <c r="P313" s="332"/>
      <c r="Q313" s="332"/>
      <c r="R313" s="332"/>
      <c r="S313" s="332"/>
      <c r="T313"/>
    </row>
    <row r="314" spans="3:20" ht="12.75">
      <c r="C314" s="332"/>
      <c r="D314" s="332"/>
      <c r="E314" s="332"/>
      <c r="F314" s="333"/>
      <c r="G314" s="333"/>
      <c r="H314" s="332"/>
      <c r="I314" s="332"/>
      <c r="J314" s="332"/>
      <c r="K314" s="332"/>
      <c r="L314" s="332"/>
      <c r="M314" s="332"/>
      <c r="N314" s="332"/>
      <c r="O314" s="332"/>
      <c r="P314" s="332"/>
      <c r="Q314" s="332"/>
      <c r="R314" s="332"/>
      <c r="S314" s="332"/>
      <c r="T314"/>
    </row>
    <row r="315" spans="3:20" ht="12.75">
      <c r="C315" s="332"/>
      <c r="D315" s="332"/>
      <c r="E315" s="332"/>
      <c r="F315" s="333"/>
      <c r="G315" s="333"/>
      <c r="H315" s="332"/>
      <c r="I315" s="332"/>
      <c r="J315" s="332"/>
      <c r="K315" s="332"/>
      <c r="L315" s="332"/>
      <c r="M315" s="332"/>
      <c r="N315" s="332"/>
      <c r="O315" s="332"/>
      <c r="P315" s="332"/>
      <c r="Q315" s="332"/>
      <c r="R315" s="332"/>
      <c r="S315" s="332"/>
      <c r="T315"/>
    </row>
    <row r="316" spans="3:20" ht="12.75">
      <c r="C316" s="332"/>
      <c r="D316" s="332"/>
      <c r="E316" s="332"/>
      <c r="F316" s="333"/>
      <c r="G316" s="333"/>
      <c r="H316" s="332"/>
      <c r="I316" s="332"/>
      <c r="J316" s="332"/>
      <c r="K316" s="332"/>
      <c r="L316" s="332"/>
      <c r="M316" s="332"/>
      <c r="N316" s="332"/>
      <c r="O316" s="332"/>
      <c r="P316" s="332"/>
      <c r="Q316" s="332"/>
      <c r="R316" s="332"/>
      <c r="S316" s="332"/>
      <c r="T316"/>
    </row>
    <row r="317" spans="3:20" ht="12.75">
      <c r="C317" s="332"/>
      <c r="D317" s="332"/>
      <c r="E317" s="332"/>
      <c r="F317" s="333"/>
      <c r="G317" s="333"/>
      <c r="H317" s="332"/>
      <c r="I317" s="332"/>
      <c r="J317" s="332"/>
      <c r="K317" s="332"/>
      <c r="L317" s="332"/>
      <c r="M317" s="332"/>
      <c r="N317" s="332"/>
      <c r="O317" s="332"/>
      <c r="P317" s="332"/>
      <c r="Q317" s="332"/>
      <c r="R317" s="332"/>
      <c r="S317" s="332"/>
      <c r="T317"/>
    </row>
    <row r="318" spans="3:20" ht="12.75">
      <c r="C318" s="332"/>
      <c r="D318" s="332"/>
      <c r="E318" s="332"/>
      <c r="F318" s="333"/>
      <c r="G318" s="333"/>
      <c r="H318" s="332"/>
      <c r="I318" s="332"/>
      <c r="J318" s="332"/>
      <c r="K318" s="332"/>
      <c r="L318" s="332"/>
      <c r="M318" s="332"/>
      <c r="N318" s="332"/>
      <c r="O318" s="332"/>
      <c r="P318" s="332"/>
      <c r="Q318" s="332"/>
      <c r="R318" s="332"/>
      <c r="S318" s="332"/>
      <c r="T318"/>
    </row>
    <row r="319" spans="3:20" ht="12.75">
      <c r="C319" s="332"/>
      <c r="D319" s="332"/>
      <c r="E319" s="332"/>
      <c r="F319" s="333"/>
      <c r="G319" s="333"/>
      <c r="H319" s="332"/>
      <c r="I319" s="332"/>
      <c r="J319" s="332"/>
      <c r="K319" s="332"/>
      <c r="L319" s="332"/>
      <c r="M319" s="332"/>
      <c r="N319" s="332"/>
      <c r="O319" s="332"/>
      <c r="P319" s="332"/>
      <c r="Q319" s="332"/>
      <c r="R319" s="332"/>
      <c r="S319" s="332"/>
      <c r="T319"/>
    </row>
    <row r="320" spans="3:20" ht="12.75">
      <c r="C320" s="332"/>
      <c r="D320" s="332"/>
      <c r="E320" s="332"/>
      <c r="F320" s="333"/>
      <c r="G320" s="333"/>
      <c r="H320" s="332"/>
      <c r="I320" s="332"/>
      <c r="J320" s="332"/>
      <c r="K320" s="332"/>
      <c r="L320" s="332"/>
      <c r="M320" s="332"/>
      <c r="N320" s="332"/>
      <c r="O320" s="332"/>
      <c r="P320" s="332"/>
      <c r="Q320" s="332"/>
      <c r="R320" s="332"/>
      <c r="S320" s="332"/>
      <c r="T320"/>
    </row>
    <row r="321" spans="3:20" ht="12.75">
      <c r="C321" s="332"/>
      <c r="D321" s="332"/>
      <c r="E321" s="332"/>
      <c r="F321" s="333"/>
      <c r="G321" s="333"/>
      <c r="H321" s="332"/>
      <c r="I321" s="332"/>
      <c r="J321" s="332"/>
      <c r="K321" s="332"/>
      <c r="L321" s="332"/>
      <c r="M321" s="332"/>
      <c r="N321" s="332"/>
      <c r="O321" s="332"/>
      <c r="P321" s="332"/>
      <c r="Q321" s="332"/>
      <c r="R321" s="332"/>
      <c r="S321" s="332"/>
      <c r="T321"/>
    </row>
    <row r="322" spans="3:20" ht="12.75">
      <c r="C322" s="332"/>
      <c r="D322" s="332"/>
      <c r="E322" s="332"/>
      <c r="F322" s="333"/>
      <c r="G322" s="333"/>
      <c r="H322" s="332"/>
      <c r="I322" s="332"/>
      <c r="J322" s="332"/>
      <c r="K322" s="332"/>
      <c r="L322" s="332"/>
      <c r="M322" s="332"/>
      <c r="N322" s="332"/>
      <c r="O322" s="332"/>
      <c r="P322" s="332"/>
      <c r="Q322" s="332"/>
      <c r="R322" s="332"/>
      <c r="S322" s="332"/>
      <c r="T322"/>
    </row>
    <row r="323" spans="3:20" ht="12.75">
      <c r="C323" s="332"/>
      <c r="D323" s="332"/>
      <c r="E323" s="332"/>
      <c r="F323" s="333"/>
      <c r="G323" s="333"/>
      <c r="H323" s="332"/>
      <c r="I323" s="332"/>
      <c r="J323" s="332"/>
      <c r="K323" s="332"/>
      <c r="L323" s="332"/>
      <c r="M323" s="332"/>
      <c r="N323" s="332"/>
      <c r="O323" s="332"/>
      <c r="P323" s="332"/>
      <c r="Q323" s="332"/>
      <c r="R323" s="332"/>
      <c r="S323" s="332"/>
      <c r="T323"/>
    </row>
    <row r="324" spans="3:20" ht="12.75">
      <c r="C324" s="332"/>
      <c r="D324" s="332"/>
      <c r="E324" s="332"/>
      <c r="F324" s="333"/>
      <c r="G324" s="333"/>
      <c r="H324" s="332"/>
      <c r="I324" s="332"/>
      <c r="J324" s="332"/>
      <c r="K324" s="332"/>
      <c r="L324" s="332"/>
      <c r="M324" s="332"/>
      <c r="N324" s="332"/>
      <c r="O324" s="332"/>
      <c r="P324" s="332"/>
      <c r="Q324" s="332"/>
      <c r="R324" s="332"/>
      <c r="S324" s="332"/>
      <c r="T324"/>
    </row>
    <row r="325" spans="3:20" ht="12.75">
      <c r="C325" s="332"/>
      <c r="D325" s="332"/>
      <c r="E325" s="332"/>
      <c r="F325" s="333"/>
      <c r="G325" s="333"/>
      <c r="H325" s="332"/>
      <c r="I325" s="332"/>
      <c r="J325" s="332"/>
      <c r="K325" s="332"/>
      <c r="L325" s="332"/>
      <c r="M325" s="332"/>
      <c r="N325" s="332"/>
      <c r="O325" s="332"/>
      <c r="P325" s="332"/>
      <c r="Q325" s="332"/>
      <c r="R325" s="332"/>
      <c r="S325" s="332"/>
      <c r="T325"/>
    </row>
    <row r="326" spans="3:20" ht="12.75">
      <c r="C326" s="332"/>
      <c r="D326" s="332"/>
      <c r="E326" s="332"/>
      <c r="F326" s="333"/>
      <c r="G326" s="333"/>
      <c r="H326" s="332"/>
      <c r="I326" s="332"/>
      <c r="J326" s="332"/>
      <c r="K326" s="332"/>
      <c r="L326" s="332"/>
      <c r="M326" s="332"/>
      <c r="N326" s="332"/>
      <c r="O326" s="332"/>
      <c r="P326" s="332"/>
      <c r="Q326" s="332"/>
      <c r="R326" s="332"/>
      <c r="S326" s="332"/>
      <c r="T326"/>
    </row>
    <row r="327" spans="3:20" ht="12.75">
      <c r="C327" s="332"/>
      <c r="D327" s="332"/>
      <c r="E327" s="332"/>
      <c r="F327" s="333"/>
      <c r="G327" s="333"/>
      <c r="H327" s="332"/>
      <c r="I327" s="332"/>
      <c r="J327" s="332"/>
      <c r="K327" s="332"/>
      <c r="L327" s="332"/>
      <c r="M327" s="332"/>
      <c r="N327" s="332"/>
      <c r="O327" s="332"/>
      <c r="P327" s="332"/>
      <c r="Q327" s="332"/>
      <c r="R327" s="332"/>
      <c r="S327" s="332"/>
      <c r="T327"/>
    </row>
    <row r="328" spans="3:20" ht="12.75">
      <c r="C328" s="332"/>
      <c r="D328" s="332"/>
      <c r="E328" s="332"/>
      <c r="F328" s="333"/>
      <c r="G328" s="333"/>
      <c r="H328" s="332"/>
      <c r="I328" s="332"/>
      <c r="J328" s="332"/>
      <c r="K328" s="332"/>
      <c r="L328" s="332"/>
      <c r="M328" s="332"/>
      <c r="N328" s="332"/>
      <c r="O328" s="332"/>
      <c r="P328" s="332"/>
      <c r="Q328" s="332"/>
      <c r="R328" s="332"/>
      <c r="S328" s="332"/>
      <c r="T328"/>
    </row>
    <row r="329" spans="3:20" ht="12.75">
      <c r="C329" s="332"/>
      <c r="D329" s="332"/>
      <c r="E329" s="332"/>
      <c r="F329" s="333"/>
      <c r="G329" s="333"/>
      <c r="H329" s="332"/>
      <c r="I329" s="332"/>
      <c r="J329" s="332"/>
      <c r="K329" s="332"/>
      <c r="L329" s="332"/>
      <c r="M329" s="332"/>
      <c r="N329" s="332"/>
      <c r="O329" s="332"/>
      <c r="P329" s="332"/>
      <c r="Q329" s="332"/>
      <c r="R329" s="332"/>
      <c r="S329" s="332"/>
      <c r="T329"/>
    </row>
    <row r="330" spans="3:20" ht="12.75">
      <c r="C330" s="332"/>
      <c r="D330" s="332"/>
      <c r="E330" s="332"/>
      <c r="F330" s="333"/>
      <c r="G330" s="333"/>
      <c r="H330" s="332"/>
      <c r="I330" s="332"/>
      <c r="J330" s="332"/>
      <c r="K330" s="332"/>
      <c r="L330" s="332"/>
      <c r="M330" s="332"/>
      <c r="N330" s="332"/>
      <c r="O330" s="332"/>
      <c r="P330" s="332"/>
      <c r="Q330" s="332"/>
      <c r="R330" s="332"/>
      <c r="S330" s="332"/>
      <c r="T330"/>
    </row>
    <row r="331" spans="3:20" ht="12.75">
      <c r="C331" s="332"/>
      <c r="D331" s="332"/>
      <c r="E331" s="332"/>
      <c r="F331" s="333"/>
      <c r="G331" s="333"/>
      <c r="H331" s="332"/>
      <c r="I331" s="332"/>
      <c r="J331" s="332"/>
      <c r="K331" s="332"/>
      <c r="L331" s="332"/>
      <c r="M331" s="332"/>
      <c r="N331" s="332"/>
      <c r="O331" s="332"/>
      <c r="P331" s="332"/>
      <c r="Q331" s="332"/>
      <c r="R331" s="332"/>
      <c r="S331" s="332"/>
      <c r="T331"/>
    </row>
    <row r="332" spans="3:20" ht="12.75">
      <c r="C332" s="332"/>
      <c r="D332" s="332"/>
      <c r="E332" s="332"/>
      <c r="F332" s="333"/>
      <c r="G332" s="333"/>
      <c r="H332" s="332"/>
      <c r="I332" s="332"/>
      <c r="J332" s="332"/>
      <c r="K332" s="332"/>
      <c r="L332" s="332"/>
      <c r="M332" s="332"/>
      <c r="N332" s="332"/>
      <c r="O332" s="332"/>
      <c r="P332" s="332"/>
      <c r="Q332" s="332"/>
      <c r="R332" s="332"/>
      <c r="S332" s="332"/>
      <c r="T332"/>
    </row>
    <row r="333" spans="3:20" ht="12.75">
      <c r="C333" s="332"/>
      <c r="D333" s="332"/>
      <c r="E333" s="332"/>
      <c r="F333" s="333"/>
      <c r="G333" s="333"/>
      <c r="H333" s="332"/>
      <c r="I333" s="332"/>
      <c r="J333" s="332"/>
      <c r="K333" s="332"/>
      <c r="L333" s="332"/>
      <c r="M333" s="332"/>
      <c r="N333" s="332"/>
      <c r="O333" s="332"/>
      <c r="P333" s="332"/>
      <c r="Q333" s="332"/>
      <c r="R333" s="332"/>
      <c r="S333" s="332"/>
      <c r="T333"/>
    </row>
    <row r="334" spans="3:20" ht="12.75">
      <c r="C334" s="332"/>
      <c r="D334" s="332"/>
      <c r="E334" s="332"/>
      <c r="F334" s="333"/>
      <c r="G334" s="333"/>
      <c r="H334" s="332"/>
      <c r="I334" s="332"/>
      <c r="J334" s="332"/>
      <c r="K334" s="332"/>
      <c r="L334" s="332"/>
      <c r="M334" s="332"/>
      <c r="N334" s="332"/>
      <c r="O334" s="332"/>
      <c r="P334" s="332"/>
      <c r="Q334" s="332"/>
      <c r="R334" s="332"/>
      <c r="S334" s="332"/>
      <c r="T334"/>
    </row>
    <row r="335" spans="3:20" ht="12.75">
      <c r="C335" s="332"/>
      <c r="D335" s="332"/>
      <c r="E335" s="332"/>
      <c r="F335" s="333"/>
      <c r="G335" s="333"/>
      <c r="H335" s="332"/>
      <c r="I335" s="332"/>
      <c r="J335" s="332"/>
      <c r="K335" s="332"/>
      <c r="L335" s="332"/>
      <c r="M335" s="332"/>
      <c r="N335" s="332"/>
      <c r="O335" s="332"/>
      <c r="P335" s="332"/>
      <c r="Q335" s="332"/>
      <c r="R335" s="332"/>
      <c r="S335" s="332"/>
      <c r="T335"/>
    </row>
    <row r="336" spans="3:20" ht="12.75">
      <c r="C336" s="332"/>
      <c r="D336" s="332"/>
      <c r="E336" s="332"/>
      <c r="F336" s="333"/>
      <c r="G336" s="333"/>
      <c r="H336" s="332"/>
      <c r="I336" s="332"/>
      <c r="J336" s="332"/>
      <c r="K336" s="332"/>
      <c r="L336" s="332"/>
      <c r="M336" s="332"/>
      <c r="N336" s="332"/>
      <c r="O336" s="332"/>
      <c r="P336" s="332"/>
      <c r="Q336" s="332"/>
      <c r="R336" s="332"/>
      <c r="S336" s="332"/>
      <c r="T336"/>
    </row>
    <row r="337" spans="3:20" ht="12.75">
      <c r="C337" s="332"/>
      <c r="D337" s="332"/>
      <c r="E337" s="332"/>
      <c r="F337" s="333"/>
      <c r="G337" s="333"/>
      <c r="H337" s="332"/>
      <c r="I337" s="332"/>
      <c r="J337" s="332"/>
      <c r="K337" s="332"/>
      <c r="L337" s="332"/>
      <c r="M337" s="332"/>
      <c r="N337" s="332"/>
      <c r="O337" s="332"/>
      <c r="P337" s="332"/>
      <c r="Q337" s="332"/>
      <c r="R337" s="332"/>
      <c r="S337" s="332"/>
      <c r="T337"/>
    </row>
    <row r="338" spans="3:20" ht="12.75">
      <c r="C338" s="332"/>
      <c r="D338" s="332"/>
      <c r="E338" s="332"/>
      <c r="F338" s="333"/>
      <c r="G338" s="333"/>
      <c r="H338" s="332"/>
      <c r="I338" s="332"/>
      <c r="J338" s="332"/>
      <c r="K338" s="332"/>
      <c r="L338" s="332"/>
      <c r="M338" s="332"/>
      <c r="N338" s="332"/>
      <c r="O338" s="332"/>
      <c r="P338" s="332"/>
      <c r="Q338" s="332"/>
      <c r="R338" s="332"/>
      <c r="S338" s="332"/>
      <c r="T338"/>
    </row>
    <row r="339" spans="3:19" ht="12.75">
      <c r="C339" s="332"/>
      <c r="D339" s="332"/>
      <c r="E339" s="332"/>
      <c r="F339" s="333"/>
      <c r="G339" s="333"/>
      <c r="H339" s="332"/>
      <c r="I339" s="332"/>
      <c r="J339" s="332"/>
      <c r="K339" s="332"/>
      <c r="L339" s="332"/>
      <c r="M339" s="332"/>
      <c r="N339" s="332"/>
      <c r="O339" s="332"/>
      <c r="P339" s="332"/>
      <c r="Q339" s="332"/>
      <c r="R339" s="332"/>
      <c r="S339" s="332"/>
    </row>
    <row r="340" spans="3:19" ht="12.75">
      <c r="C340" s="332"/>
      <c r="D340" s="332"/>
      <c r="E340" s="332"/>
      <c r="F340" s="333"/>
      <c r="G340" s="333"/>
      <c r="H340" s="332"/>
      <c r="I340" s="332"/>
      <c r="J340" s="332"/>
      <c r="K340" s="332"/>
      <c r="L340" s="332"/>
      <c r="M340" s="332"/>
      <c r="N340" s="332"/>
      <c r="O340" s="332"/>
      <c r="P340" s="332"/>
      <c r="Q340" s="332"/>
      <c r="R340" s="332"/>
      <c r="S340" s="332"/>
    </row>
    <row r="341" spans="3:19" ht="12.75">
      <c r="C341" s="332"/>
      <c r="D341" s="332"/>
      <c r="E341" s="332"/>
      <c r="F341" s="333"/>
      <c r="G341" s="333"/>
      <c r="H341" s="332"/>
      <c r="I341" s="332"/>
      <c r="J341" s="332"/>
      <c r="K341" s="332"/>
      <c r="L341" s="332"/>
      <c r="M341" s="332"/>
      <c r="N341" s="332"/>
      <c r="O341" s="332"/>
      <c r="P341" s="332"/>
      <c r="Q341" s="332"/>
      <c r="R341" s="332"/>
      <c r="S341" s="332"/>
    </row>
    <row r="342" spans="3:19" ht="12.75">
      <c r="C342" s="332"/>
      <c r="D342" s="332"/>
      <c r="E342" s="332"/>
      <c r="F342" s="333"/>
      <c r="G342" s="333"/>
      <c r="H342" s="332"/>
      <c r="I342" s="332"/>
      <c r="J342" s="332"/>
      <c r="K342" s="332"/>
      <c r="L342" s="332"/>
      <c r="M342" s="332"/>
      <c r="N342" s="332"/>
      <c r="O342" s="332"/>
      <c r="P342" s="332"/>
      <c r="Q342" s="332"/>
      <c r="R342" s="332"/>
      <c r="S342" s="332"/>
    </row>
    <row r="343" spans="3:19" ht="12.75">
      <c r="C343" s="332"/>
      <c r="D343" s="332"/>
      <c r="E343" s="332"/>
      <c r="F343" s="333"/>
      <c r="G343" s="333"/>
      <c r="H343" s="332"/>
      <c r="I343" s="332"/>
      <c r="J343" s="332"/>
      <c r="K343" s="332"/>
      <c r="L343" s="332"/>
      <c r="M343" s="332"/>
      <c r="N343" s="332"/>
      <c r="O343" s="332"/>
      <c r="P343" s="332"/>
      <c r="Q343" s="332"/>
      <c r="R343" s="332"/>
      <c r="S343" s="332"/>
    </row>
    <row r="344" spans="3:19" ht="12.75">
      <c r="C344" s="332"/>
      <c r="D344" s="332"/>
      <c r="E344" s="332"/>
      <c r="F344" s="333"/>
      <c r="G344" s="333"/>
      <c r="H344" s="332"/>
      <c r="I344" s="332"/>
      <c r="J344" s="332"/>
      <c r="K344" s="332"/>
      <c r="L344" s="332"/>
      <c r="M344" s="332"/>
      <c r="N344" s="332"/>
      <c r="O344" s="332"/>
      <c r="P344" s="332"/>
      <c r="Q344" s="332"/>
      <c r="R344" s="332"/>
      <c r="S344" s="332"/>
    </row>
    <row r="345" spans="3:19" ht="12.75">
      <c r="C345" s="332"/>
      <c r="D345" s="332"/>
      <c r="E345" s="332"/>
      <c r="F345" s="333"/>
      <c r="G345" s="333"/>
      <c r="H345" s="332"/>
      <c r="I345" s="332"/>
      <c r="J345" s="332"/>
      <c r="K345" s="332"/>
      <c r="L345" s="332"/>
      <c r="M345" s="332"/>
      <c r="N345" s="332"/>
      <c r="O345" s="332"/>
      <c r="P345" s="332"/>
      <c r="Q345" s="332"/>
      <c r="R345" s="332"/>
      <c r="S345" s="332"/>
    </row>
    <row r="346" spans="3:19" ht="12.75">
      <c r="C346" s="332"/>
      <c r="D346" s="332"/>
      <c r="E346" s="332"/>
      <c r="F346" s="333"/>
      <c r="G346" s="333"/>
      <c r="H346" s="332"/>
      <c r="I346" s="332"/>
      <c r="J346" s="332"/>
      <c r="K346" s="332"/>
      <c r="L346" s="332"/>
      <c r="M346" s="332"/>
      <c r="N346" s="332"/>
      <c r="O346" s="332"/>
      <c r="P346" s="332"/>
      <c r="Q346" s="332"/>
      <c r="R346" s="332"/>
      <c r="S346" s="332"/>
    </row>
    <row r="347" spans="3:19" ht="12.75">
      <c r="C347" s="332"/>
      <c r="D347" s="332"/>
      <c r="E347" s="332"/>
      <c r="F347" s="333"/>
      <c r="G347" s="333"/>
      <c r="H347" s="332"/>
      <c r="I347" s="332"/>
      <c r="J347" s="332"/>
      <c r="K347" s="332"/>
      <c r="L347" s="332"/>
      <c r="M347" s="332"/>
      <c r="N347" s="332"/>
      <c r="O347" s="332"/>
      <c r="P347" s="332"/>
      <c r="Q347" s="332"/>
      <c r="R347" s="332"/>
      <c r="S347" s="332"/>
    </row>
    <row r="348" spans="3:19" ht="12.75">
      <c r="C348" s="332"/>
      <c r="D348" s="332"/>
      <c r="E348" s="332"/>
      <c r="F348" s="333"/>
      <c r="G348" s="333"/>
      <c r="H348" s="332"/>
      <c r="I348" s="332"/>
      <c r="J348" s="332"/>
      <c r="K348" s="332"/>
      <c r="L348" s="332"/>
      <c r="M348" s="332"/>
      <c r="N348" s="332"/>
      <c r="O348" s="332"/>
      <c r="P348" s="332"/>
      <c r="Q348" s="332"/>
      <c r="R348" s="332"/>
      <c r="S348" s="332"/>
    </row>
    <row r="349" spans="3:19" ht="12.75">
      <c r="C349" s="332"/>
      <c r="D349" s="332"/>
      <c r="E349" s="332"/>
      <c r="F349" s="333"/>
      <c r="G349" s="333"/>
      <c r="H349" s="332"/>
      <c r="I349" s="332"/>
      <c r="J349" s="332"/>
      <c r="K349" s="332"/>
      <c r="L349" s="332"/>
      <c r="M349" s="332"/>
      <c r="N349" s="332"/>
      <c r="O349" s="332"/>
      <c r="P349" s="332"/>
      <c r="Q349" s="332"/>
      <c r="R349" s="332"/>
      <c r="S349" s="332"/>
    </row>
    <row r="350" spans="3:19" ht="12.75">
      <c r="C350" s="332"/>
      <c r="D350" s="332"/>
      <c r="E350" s="332"/>
      <c r="F350" s="333"/>
      <c r="G350" s="333"/>
      <c r="H350" s="332"/>
      <c r="I350" s="332"/>
      <c r="J350" s="332"/>
      <c r="K350" s="332"/>
      <c r="L350" s="332"/>
      <c r="M350" s="332"/>
      <c r="N350" s="332"/>
      <c r="O350" s="332"/>
      <c r="P350" s="332"/>
      <c r="Q350" s="332"/>
      <c r="R350" s="332"/>
      <c r="S350" s="332"/>
    </row>
    <row r="351" spans="3:19" ht="12.75">
      <c r="C351" s="332"/>
      <c r="D351" s="332"/>
      <c r="E351" s="332"/>
      <c r="F351" s="333"/>
      <c r="G351" s="333"/>
      <c r="H351" s="332"/>
      <c r="I351" s="332"/>
      <c r="J351" s="332"/>
      <c r="K351" s="332"/>
      <c r="L351" s="332"/>
      <c r="M351" s="332"/>
      <c r="N351" s="332"/>
      <c r="O351" s="332"/>
      <c r="P351" s="332"/>
      <c r="Q351" s="332"/>
      <c r="R351" s="332"/>
      <c r="S351" s="332"/>
    </row>
    <row r="352" spans="3:19" ht="12.75">
      <c r="C352" s="332"/>
      <c r="D352" s="332"/>
      <c r="E352" s="332"/>
      <c r="F352" s="333"/>
      <c r="G352" s="333"/>
      <c r="H352" s="332"/>
      <c r="I352" s="332"/>
      <c r="J352" s="332"/>
      <c r="K352" s="332"/>
      <c r="L352" s="332"/>
      <c r="M352" s="332"/>
      <c r="N352" s="332"/>
      <c r="O352" s="332"/>
      <c r="P352" s="332"/>
      <c r="Q352" s="332"/>
      <c r="R352" s="332"/>
      <c r="S352" s="332"/>
    </row>
    <row r="353" spans="3:19" ht="12.75">
      <c r="C353" s="332"/>
      <c r="D353" s="332"/>
      <c r="E353" s="332"/>
      <c r="F353" s="333"/>
      <c r="G353" s="333"/>
      <c r="H353" s="332"/>
      <c r="I353" s="332"/>
      <c r="J353" s="332"/>
      <c r="K353" s="332"/>
      <c r="L353" s="332"/>
      <c r="M353" s="332"/>
      <c r="N353" s="332"/>
      <c r="O353" s="332"/>
      <c r="P353" s="332"/>
      <c r="Q353" s="332"/>
      <c r="R353" s="332"/>
      <c r="S353" s="332"/>
    </row>
    <row r="354" spans="3:19" ht="12.75">
      <c r="C354" s="332"/>
      <c r="D354" s="332"/>
      <c r="E354" s="332"/>
      <c r="F354" s="333"/>
      <c r="G354" s="333"/>
      <c r="H354" s="332"/>
      <c r="I354" s="332"/>
      <c r="J354" s="332"/>
      <c r="K354" s="332"/>
      <c r="L354" s="332"/>
      <c r="M354" s="332"/>
      <c r="N354" s="332"/>
      <c r="O354" s="332"/>
      <c r="P354" s="332"/>
      <c r="Q354" s="332"/>
      <c r="R354" s="332"/>
      <c r="S354" s="332"/>
    </row>
    <row r="355" spans="3:19" ht="12.75">
      <c r="C355" s="332"/>
      <c r="D355" s="332"/>
      <c r="E355" s="332"/>
      <c r="F355" s="333"/>
      <c r="G355" s="333"/>
      <c r="H355" s="332"/>
      <c r="I355" s="332"/>
      <c r="J355" s="332"/>
      <c r="K355" s="332"/>
      <c r="L355" s="332"/>
      <c r="M355" s="332"/>
      <c r="N355" s="332"/>
      <c r="O355" s="332"/>
      <c r="P355" s="332"/>
      <c r="Q355" s="332"/>
      <c r="R355" s="332"/>
      <c r="S355" s="332"/>
    </row>
    <row r="356" spans="3:19" ht="12.75">
      <c r="C356" s="332"/>
      <c r="D356" s="332"/>
      <c r="E356" s="332"/>
      <c r="F356" s="333"/>
      <c r="G356" s="333"/>
      <c r="H356" s="332"/>
      <c r="I356" s="332"/>
      <c r="J356" s="332"/>
      <c r="K356" s="332"/>
      <c r="L356" s="332"/>
      <c r="M356" s="332"/>
      <c r="N356" s="332"/>
      <c r="O356" s="332"/>
      <c r="P356" s="332"/>
      <c r="Q356" s="332"/>
      <c r="R356" s="332"/>
      <c r="S356" s="332"/>
    </row>
    <row r="357" spans="3:19" ht="12.75">
      <c r="C357" s="332"/>
      <c r="D357" s="332"/>
      <c r="E357" s="332"/>
      <c r="F357" s="333"/>
      <c r="G357" s="333"/>
      <c r="H357" s="332"/>
      <c r="I357" s="332"/>
      <c r="J357" s="332"/>
      <c r="K357" s="332"/>
      <c r="L357" s="332"/>
      <c r="M357" s="332"/>
      <c r="N357" s="332"/>
      <c r="O357" s="332"/>
      <c r="P357" s="332"/>
      <c r="Q357" s="332"/>
      <c r="R357" s="332"/>
      <c r="S357" s="332"/>
    </row>
    <row r="358" spans="3:19" ht="12.75">
      <c r="C358" s="332"/>
      <c r="D358" s="332"/>
      <c r="E358" s="332"/>
      <c r="F358" s="333"/>
      <c r="G358" s="333"/>
      <c r="H358" s="332"/>
      <c r="I358" s="332"/>
      <c r="J358" s="332"/>
      <c r="K358" s="332"/>
      <c r="L358" s="332"/>
      <c r="M358" s="332"/>
      <c r="N358" s="332"/>
      <c r="O358" s="332"/>
      <c r="P358" s="332"/>
      <c r="Q358" s="332"/>
      <c r="R358" s="332"/>
      <c r="S358" s="332"/>
    </row>
    <row r="359" spans="3:19" ht="12.75">
      <c r="C359" s="332"/>
      <c r="D359" s="332"/>
      <c r="E359" s="332"/>
      <c r="F359" s="333"/>
      <c r="G359" s="333"/>
      <c r="H359" s="332"/>
      <c r="I359" s="332"/>
      <c r="J359" s="332"/>
      <c r="K359" s="332"/>
      <c r="L359" s="332"/>
      <c r="M359" s="332"/>
      <c r="N359" s="332"/>
      <c r="O359" s="332"/>
      <c r="P359" s="332"/>
      <c r="Q359" s="332"/>
      <c r="R359" s="332"/>
      <c r="S359" s="332"/>
    </row>
    <row r="360" spans="3:19" ht="12.75">
      <c r="C360" s="332"/>
      <c r="D360" s="332"/>
      <c r="E360" s="332"/>
      <c r="F360" s="333"/>
      <c r="G360" s="333"/>
      <c r="H360" s="332"/>
      <c r="I360" s="332"/>
      <c r="J360" s="332"/>
      <c r="K360" s="332"/>
      <c r="L360" s="332"/>
      <c r="M360" s="332"/>
      <c r="N360" s="332"/>
      <c r="O360" s="332"/>
      <c r="P360" s="332"/>
      <c r="Q360" s="332"/>
      <c r="R360" s="332"/>
      <c r="S360" s="332"/>
    </row>
    <row r="361" spans="3:19" ht="12.75">
      <c r="C361" s="332"/>
      <c r="D361" s="332"/>
      <c r="E361" s="332"/>
      <c r="F361" s="333"/>
      <c r="G361" s="333"/>
      <c r="H361" s="332"/>
      <c r="I361" s="332"/>
      <c r="J361" s="332"/>
      <c r="K361" s="332"/>
      <c r="L361" s="332"/>
      <c r="M361" s="332"/>
      <c r="N361" s="332"/>
      <c r="O361" s="332"/>
      <c r="P361" s="332"/>
      <c r="Q361" s="332"/>
      <c r="R361" s="332"/>
      <c r="S361" s="332"/>
    </row>
    <row r="362" spans="3:19" ht="12.75">
      <c r="C362" s="332"/>
      <c r="D362" s="332"/>
      <c r="E362" s="332"/>
      <c r="F362" s="333"/>
      <c r="G362" s="333"/>
      <c r="H362" s="332"/>
      <c r="I362" s="332"/>
      <c r="J362" s="332"/>
      <c r="K362" s="332"/>
      <c r="L362" s="332"/>
      <c r="M362" s="332"/>
      <c r="N362" s="332"/>
      <c r="O362" s="332"/>
      <c r="P362" s="332"/>
      <c r="Q362" s="332"/>
      <c r="R362" s="332"/>
      <c r="S362" s="332"/>
    </row>
    <row r="363" spans="3:19" ht="12.75">
      <c r="C363" s="332"/>
      <c r="D363" s="332"/>
      <c r="E363" s="332"/>
      <c r="F363" s="333"/>
      <c r="G363" s="333"/>
      <c r="H363" s="332"/>
      <c r="I363" s="332"/>
      <c r="J363" s="332"/>
      <c r="K363" s="332"/>
      <c r="L363" s="332"/>
      <c r="M363" s="332"/>
      <c r="N363" s="332"/>
      <c r="O363" s="332"/>
      <c r="P363" s="332"/>
      <c r="Q363" s="332"/>
      <c r="R363" s="332"/>
      <c r="S363" s="332"/>
    </row>
    <row r="364" spans="3:19" ht="12.75">
      <c r="C364" s="332"/>
      <c r="D364" s="332"/>
      <c r="E364" s="332"/>
      <c r="F364" s="333"/>
      <c r="G364" s="333"/>
      <c r="H364" s="332"/>
      <c r="I364" s="332"/>
      <c r="J364" s="332"/>
      <c r="K364" s="332"/>
      <c r="L364" s="332"/>
      <c r="M364" s="332"/>
      <c r="N364" s="332"/>
      <c r="O364" s="332"/>
      <c r="P364" s="332"/>
      <c r="Q364" s="332"/>
      <c r="R364" s="332"/>
      <c r="S364" s="332"/>
    </row>
    <row r="365" spans="3:19" ht="12.75">
      <c r="C365" s="332"/>
      <c r="D365" s="332"/>
      <c r="E365" s="332"/>
      <c r="F365" s="333"/>
      <c r="G365" s="333"/>
      <c r="H365" s="332"/>
      <c r="I365" s="332"/>
      <c r="J365" s="332"/>
      <c r="K365" s="332"/>
      <c r="L365" s="332"/>
      <c r="M365" s="332"/>
      <c r="N365" s="332"/>
      <c r="O365" s="332"/>
      <c r="P365" s="332"/>
      <c r="Q365" s="332"/>
      <c r="R365" s="332"/>
      <c r="S365" s="332"/>
    </row>
    <row r="366" spans="3:19" ht="12.75">
      <c r="C366" s="332"/>
      <c r="D366" s="332"/>
      <c r="E366" s="332"/>
      <c r="F366" s="333"/>
      <c r="G366" s="333"/>
      <c r="H366" s="332"/>
      <c r="I366" s="332"/>
      <c r="J366" s="332"/>
      <c r="K366" s="332"/>
      <c r="L366" s="332"/>
      <c r="M366" s="332"/>
      <c r="N366" s="332"/>
      <c r="O366" s="332"/>
      <c r="P366" s="332"/>
      <c r="Q366" s="332"/>
      <c r="R366" s="332"/>
      <c r="S366" s="332"/>
    </row>
    <row r="367" spans="3:19" ht="12.75">
      <c r="C367" s="332"/>
      <c r="D367" s="332"/>
      <c r="E367" s="332"/>
      <c r="F367" s="333"/>
      <c r="G367" s="333"/>
      <c r="H367" s="332"/>
      <c r="I367" s="332"/>
      <c r="J367" s="332"/>
      <c r="K367" s="332"/>
      <c r="L367" s="332"/>
      <c r="M367" s="332"/>
      <c r="N367" s="332"/>
      <c r="O367" s="332"/>
      <c r="P367" s="332"/>
      <c r="Q367" s="332"/>
      <c r="R367" s="332"/>
      <c r="S367" s="332"/>
    </row>
    <row r="368" spans="3:19" ht="12.75">
      <c r="C368" s="332"/>
      <c r="D368" s="332"/>
      <c r="E368" s="332"/>
      <c r="F368" s="333"/>
      <c r="G368" s="333"/>
      <c r="H368" s="332"/>
      <c r="I368" s="332"/>
      <c r="J368" s="332"/>
      <c r="K368" s="332"/>
      <c r="L368" s="332"/>
      <c r="M368" s="332"/>
      <c r="N368" s="332"/>
      <c r="O368" s="332"/>
      <c r="P368" s="332"/>
      <c r="Q368" s="332"/>
      <c r="R368" s="332"/>
      <c r="S368" s="332"/>
    </row>
    <row r="369" spans="3:19" ht="12.75">
      <c r="C369" s="332"/>
      <c r="D369" s="332"/>
      <c r="E369" s="332"/>
      <c r="F369" s="333"/>
      <c r="G369" s="333"/>
      <c r="H369" s="332"/>
      <c r="I369" s="332"/>
      <c r="J369" s="332"/>
      <c r="K369" s="332"/>
      <c r="L369" s="332"/>
      <c r="M369" s="332"/>
      <c r="N369" s="332"/>
      <c r="O369" s="332"/>
      <c r="P369" s="332"/>
      <c r="Q369" s="332"/>
      <c r="R369" s="332"/>
      <c r="S369" s="332"/>
    </row>
    <row r="370" spans="3:19" ht="12.75">
      <c r="C370" s="332"/>
      <c r="D370" s="332"/>
      <c r="E370" s="332"/>
      <c r="F370" s="333"/>
      <c r="G370" s="333"/>
      <c r="H370" s="332"/>
      <c r="I370" s="332"/>
      <c r="J370" s="332"/>
      <c r="K370" s="332"/>
      <c r="L370" s="332"/>
      <c r="M370" s="332"/>
      <c r="N370" s="332"/>
      <c r="O370" s="332"/>
      <c r="P370" s="332"/>
      <c r="Q370" s="332"/>
      <c r="R370" s="332"/>
      <c r="S370" s="332"/>
    </row>
    <row r="371" spans="3:19" ht="12.75">
      <c r="C371" s="332"/>
      <c r="D371" s="332"/>
      <c r="E371" s="332"/>
      <c r="F371" s="333"/>
      <c r="G371" s="333"/>
      <c r="H371" s="332"/>
      <c r="I371" s="332"/>
      <c r="J371" s="332"/>
      <c r="K371" s="332"/>
      <c r="L371" s="332"/>
      <c r="M371" s="332"/>
      <c r="N371" s="332"/>
      <c r="O371" s="332"/>
      <c r="P371" s="332"/>
      <c r="Q371" s="332"/>
      <c r="R371" s="332"/>
      <c r="S371" s="332"/>
    </row>
    <row r="372" spans="3:19" ht="12.75">
      <c r="C372" s="332"/>
      <c r="D372" s="332"/>
      <c r="E372" s="332"/>
      <c r="F372" s="333"/>
      <c r="G372" s="333"/>
      <c r="H372" s="332"/>
      <c r="I372" s="332"/>
      <c r="J372" s="332"/>
      <c r="K372" s="332"/>
      <c r="L372" s="332"/>
      <c r="M372" s="332"/>
      <c r="N372" s="332"/>
      <c r="O372" s="332"/>
      <c r="P372" s="332"/>
      <c r="Q372" s="332"/>
      <c r="R372" s="332"/>
      <c r="S372" s="332"/>
    </row>
    <row r="373" spans="3:19" ht="12.75">
      <c r="C373" s="332"/>
      <c r="D373" s="332"/>
      <c r="E373" s="332"/>
      <c r="F373" s="333"/>
      <c r="G373" s="333"/>
      <c r="H373" s="332"/>
      <c r="I373" s="332"/>
      <c r="J373" s="332"/>
      <c r="K373" s="332"/>
      <c r="L373" s="332"/>
      <c r="M373" s="332"/>
      <c r="N373" s="332"/>
      <c r="O373" s="332"/>
      <c r="P373" s="332"/>
      <c r="Q373" s="332"/>
      <c r="R373" s="332"/>
      <c r="S373" s="332"/>
    </row>
    <row r="374" spans="3:19" ht="12.75">
      <c r="C374" s="332"/>
      <c r="D374" s="332"/>
      <c r="E374" s="332"/>
      <c r="F374" s="333"/>
      <c r="G374" s="333"/>
      <c r="H374" s="332"/>
      <c r="I374" s="332"/>
      <c r="J374" s="332"/>
      <c r="K374" s="332"/>
      <c r="L374" s="332"/>
      <c r="M374" s="332"/>
      <c r="N374" s="332"/>
      <c r="O374" s="332"/>
      <c r="P374" s="332"/>
      <c r="Q374" s="332"/>
      <c r="R374" s="332"/>
      <c r="S374" s="332"/>
    </row>
    <row r="375" spans="3:19" ht="12.75">
      <c r="C375" s="332"/>
      <c r="D375" s="332"/>
      <c r="E375" s="332"/>
      <c r="F375" s="333"/>
      <c r="G375" s="333"/>
      <c r="H375" s="332"/>
      <c r="I375" s="332"/>
      <c r="J375" s="332"/>
      <c r="K375" s="332"/>
      <c r="L375" s="332"/>
      <c r="M375" s="332"/>
      <c r="N375" s="332"/>
      <c r="O375" s="332"/>
      <c r="P375" s="332"/>
      <c r="Q375" s="332"/>
      <c r="R375" s="332"/>
      <c r="S375" s="332"/>
    </row>
    <row r="376" spans="3:19" ht="12.75">
      <c r="C376" s="332"/>
      <c r="D376" s="332"/>
      <c r="E376" s="332"/>
      <c r="F376" s="333"/>
      <c r="G376" s="333"/>
      <c r="H376" s="332"/>
      <c r="I376" s="332"/>
      <c r="J376" s="332"/>
      <c r="K376" s="332"/>
      <c r="L376" s="332"/>
      <c r="M376" s="332"/>
      <c r="N376" s="332"/>
      <c r="O376" s="332"/>
      <c r="P376" s="332"/>
      <c r="Q376" s="332"/>
      <c r="R376" s="332"/>
      <c r="S376" s="332"/>
    </row>
    <row r="377" spans="3:19" ht="12.75">
      <c r="C377" s="332"/>
      <c r="D377" s="332"/>
      <c r="E377" s="332"/>
      <c r="F377" s="333"/>
      <c r="G377" s="333"/>
      <c r="H377" s="332"/>
      <c r="I377" s="332"/>
      <c r="J377" s="332"/>
      <c r="K377" s="332"/>
      <c r="L377" s="332"/>
      <c r="M377" s="332"/>
      <c r="N377" s="332"/>
      <c r="O377" s="332"/>
      <c r="P377" s="332"/>
      <c r="Q377" s="332"/>
      <c r="R377" s="332"/>
      <c r="S377" s="332"/>
    </row>
    <row r="378" spans="3:19" ht="12.75">
      <c r="C378" s="332"/>
      <c r="D378" s="332"/>
      <c r="E378" s="332"/>
      <c r="F378" s="333"/>
      <c r="G378" s="333"/>
      <c r="H378" s="332"/>
      <c r="I378" s="332"/>
      <c r="J378" s="332"/>
      <c r="K378" s="332"/>
      <c r="L378" s="332"/>
      <c r="M378" s="332"/>
      <c r="N378" s="332"/>
      <c r="O378" s="332"/>
      <c r="P378" s="332"/>
      <c r="Q378" s="332"/>
      <c r="R378" s="332"/>
      <c r="S378" s="332"/>
    </row>
    <row r="379" spans="3:19" ht="12.75">
      <c r="C379" s="332"/>
      <c r="D379" s="332"/>
      <c r="E379" s="332"/>
      <c r="F379" s="333"/>
      <c r="G379" s="333"/>
      <c r="H379" s="332"/>
      <c r="I379" s="332"/>
      <c r="J379" s="332"/>
      <c r="K379" s="332"/>
      <c r="L379" s="332"/>
      <c r="M379" s="332"/>
      <c r="N379" s="332"/>
      <c r="O379" s="332"/>
      <c r="P379" s="332"/>
      <c r="Q379" s="332"/>
      <c r="R379" s="332"/>
      <c r="S379" s="332"/>
    </row>
    <row r="380" spans="3:19" ht="12.75">
      <c r="C380" s="332"/>
      <c r="D380" s="332"/>
      <c r="E380" s="332"/>
      <c r="F380" s="333"/>
      <c r="G380" s="333"/>
      <c r="H380" s="332"/>
      <c r="I380" s="332"/>
      <c r="J380" s="332"/>
      <c r="K380" s="332"/>
      <c r="L380" s="332"/>
      <c r="M380" s="332"/>
      <c r="N380" s="332"/>
      <c r="O380" s="332"/>
      <c r="P380" s="332"/>
      <c r="Q380" s="332"/>
      <c r="R380" s="332"/>
      <c r="S380" s="332"/>
    </row>
    <row r="381" spans="3:19" ht="12.75">
      <c r="C381" s="332"/>
      <c r="D381" s="332"/>
      <c r="E381" s="332"/>
      <c r="F381" s="333"/>
      <c r="G381" s="333"/>
      <c r="H381" s="332"/>
      <c r="I381" s="332"/>
      <c r="J381" s="332"/>
      <c r="K381" s="332"/>
      <c r="L381" s="332"/>
      <c r="M381" s="332"/>
      <c r="N381" s="332"/>
      <c r="O381" s="332"/>
      <c r="P381" s="332"/>
      <c r="Q381" s="332"/>
      <c r="R381" s="332"/>
      <c r="S381" s="332"/>
    </row>
    <row r="382" spans="3:19" ht="12.75">
      <c r="C382" s="332"/>
      <c r="D382" s="332"/>
      <c r="E382" s="332"/>
      <c r="F382" s="333"/>
      <c r="G382" s="333"/>
      <c r="H382" s="332"/>
      <c r="I382" s="332"/>
      <c r="J382" s="332"/>
      <c r="K382" s="332"/>
      <c r="L382" s="332"/>
      <c r="M382" s="332"/>
      <c r="N382" s="332"/>
      <c r="O382" s="332"/>
      <c r="P382" s="332"/>
      <c r="Q382" s="332"/>
      <c r="R382" s="332"/>
      <c r="S382" s="332"/>
    </row>
    <row r="383" spans="3:19" ht="12.75">
      <c r="C383" s="332"/>
      <c r="D383" s="332"/>
      <c r="E383" s="332"/>
      <c r="F383" s="333"/>
      <c r="G383" s="333"/>
      <c r="H383" s="332"/>
      <c r="I383" s="332"/>
      <c r="J383" s="332"/>
      <c r="K383" s="332"/>
      <c r="L383" s="332"/>
      <c r="M383" s="332"/>
      <c r="N383" s="332"/>
      <c r="O383" s="332"/>
      <c r="P383" s="332"/>
      <c r="Q383" s="332"/>
      <c r="R383" s="332"/>
      <c r="S383" s="332"/>
    </row>
    <row r="384" spans="3:19" ht="12.75">
      <c r="C384" s="332"/>
      <c r="D384" s="332"/>
      <c r="E384" s="332"/>
      <c r="F384" s="333"/>
      <c r="G384" s="333"/>
      <c r="H384" s="332"/>
      <c r="I384" s="332"/>
      <c r="J384" s="332"/>
      <c r="K384" s="332"/>
      <c r="L384" s="332"/>
      <c r="M384" s="332"/>
      <c r="N384" s="332"/>
      <c r="O384" s="332"/>
      <c r="P384" s="332"/>
      <c r="Q384" s="332"/>
      <c r="R384" s="332"/>
      <c r="S384" s="332"/>
    </row>
    <row r="385" spans="3:19" ht="12.75">
      <c r="C385" s="332"/>
      <c r="D385" s="332"/>
      <c r="E385" s="332"/>
      <c r="F385" s="333"/>
      <c r="G385" s="333"/>
      <c r="H385" s="332"/>
      <c r="I385" s="332"/>
      <c r="J385" s="332"/>
      <c r="K385" s="332"/>
      <c r="L385" s="332"/>
      <c r="M385" s="332"/>
      <c r="N385" s="332"/>
      <c r="O385" s="332"/>
      <c r="P385" s="332"/>
      <c r="Q385" s="332"/>
      <c r="R385" s="332"/>
      <c r="S385" s="332"/>
    </row>
    <row r="386" spans="3:19" ht="12.75">
      <c r="C386" s="332"/>
      <c r="D386" s="332"/>
      <c r="E386" s="332"/>
      <c r="F386" s="333"/>
      <c r="G386" s="333"/>
      <c r="H386" s="332"/>
      <c r="I386" s="332"/>
      <c r="J386" s="332"/>
      <c r="K386" s="332"/>
      <c r="L386" s="332"/>
      <c r="M386" s="332"/>
      <c r="N386" s="332"/>
      <c r="O386" s="332"/>
      <c r="P386" s="332"/>
      <c r="Q386" s="332"/>
      <c r="R386" s="332"/>
      <c r="S386" s="332"/>
    </row>
    <row r="387" spans="3:19" ht="12.75">
      <c r="C387" s="332"/>
      <c r="D387" s="332"/>
      <c r="E387" s="332"/>
      <c r="F387" s="333"/>
      <c r="G387" s="333"/>
      <c r="H387" s="332"/>
      <c r="I387" s="332"/>
      <c r="J387" s="332"/>
      <c r="K387" s="332"/>
      <c r="L387" s="332"/>
      <c r="M387" s="332"/>
      <c r="N387" s="332"/>
      <c r="O387" s="332"/>
      <c r="P387" s="332"/>
      <c r="Q387" s="332"/>
      <c r="R387" s="332"/>
      <c r="S387" s="332"/>
    </row>
    <row r="388" spans="3:19" ht="12.75">
      <c r="C388" s="332"/>
      <c r="D388" s="332"/>
      <c r="E388" s="332"/>
      <c r="F388" s="333"/>
      <c r="G388" s="333"/>
      <c r="H388" s="332"/>
      <c r="I388" s="332"/>
      <c r="J388" s="332"/>
      <c r="K388" s="332"/>
      <c r="L388" s="332"/>
      <c r="M388" s="332"/>
      <c r="N388" s="332"/>
      <c r="O388" s="332"/>
      <c r="P388" s="332"/>
      <c r="Q388" s="332"/>
      <c r="R388" s="332"/>
      <c r="S388" s="332"/>
    </row>
    <row r="389" spans="3:19" ht="12.75">
      <c r="C389" s="332"/>
      <c r="D389" s="332"/>
      <c r="E389" s="332"/>
      <c r="F389" s="333"/>
      <c r="G389" s="333"/>
      <c r="H389" s="332"/>
      <c r="I389" s="332"/>
      <c r="J389" s="332"/>
      <c r="K389" s="332"/>
      <c r="L389" s="332"/>
      <c r="M389" s="332"/>
      <c r="N389" s="332"/>
      <c r="O389" s="332"/>
      <c r="P389" s="332"/>
      <c r="Q389" s="332"/>
      <c r="R389" s="332"/>
      <c r="S389" s="332"/>
    </row>
    <row r="390" spans="3:19" ht="12.75">
      <c r="C390" s="332"/>
      <c r="D390" s="332"/>
      <c r="E390" s="332"/>
      <c r="F390" s="333"/>
      <c r="G390" s="333"/>
      <c r="H390" s="332"/>
      <c r="I390" s="332"/>
      <c r="J390" s="332"/>
      <c r="K390" s="332"/>
      <c r="L390" s="332"/>
      <c r="M390" s="332"/>
      <c r="N390" s="332"/>
      <c r="O390" s="332"/>
      <c r="P390" s="332"/>
      <c r="Q390" s="332"/>
      <c r="R390" s="332"/>
      <c r="S390" s="332"/>
    </row>
    <row r="391" spans="3:19" ht="12.75">
      <c r="C391" s="332"/>
      <c r="D391" s="332"/>
      <c r="E391" s="332"/>
      <c r="F391" s="333"/>
      <c r="G391" s="333"/>
      <c r="H391" s="332"/>
      <c r="I391" s="332"/>
      <c r="J391" s="332"/>
      <c r="K391" s="332"/>
      <c r="L391" s="332"/>
      <c r="M391" s="332"/>
      <c r="N391" s="332"/>
      <c r="O391" s="332"/>
      <c r="P391" s="332"/>
      <c r="Q391" s="332"/>
      <c r="R391" s="332"/>
      <c r="S391" s="332"/>
    </row>
    <row r="392" spans="3:19" ht="12.75">
      <c r="C392" s="332"/>
      <c r="D392" s="332"/>
      <c r="E392" s="332"/>
      <c r="F392" s="333"/>
      <c r="G392" s="333"/>
      <c r="H392" s="332"/>
      <c r="I392" s="332"/>
      <c r="J392" s="332"/>
      <c r="K392" s="332"/>
      <c r="L392" s="332"/>
      <c r="M392" s="332"/>
      <c r="N392" s="332"/>
      <c r="O392" s="332"/>
      <c r="P392" s="332"/>
      <c r="Q392" s="332"/>
      <c r="R392" s="332"/>
      <c r="S392" s="332"/>
    </row>
    <row r="393" spans="3:19" ht="12.75">
      <c r="C393" s="332"/>
      <c r="D393" s="332"/>
      <c r="E393" s="332"/>
      <c r="F393" s="333"/>
      <c r="G393" s="333"/>
      <c r="H393" s="332"/>
      <c r="I393" s="332"/>
      <c r="J393" s="332"/>
      <c r="K393" s="332"/>
      <c r="L393" s="332"/>
      <c r="M393" s="332"/>
      <c r="N393" s="332"/>
      <c r="O393" s="332"/>
      <c r="P393" s="332"/>
      <c r="Q393" s="332"/>
      <c r="R393" s="332"/>
      <c r="S393" s="332"/>
    </row>
    <row r="394" spans="3:19" ht="12.75">
      <c r="C394" s="332"/>
      <c r="D394" s="332"/>
      <c r="E394" s="332"/>
      <c r="F394" s="333"/>
      <c r="G394" s="333"/>
      <c r="H394" s="332"/>
      <c r="I394" s="332"/>
      <c r="J394" s="332"/>
      <c r="K394" s="332"/>
      <c r="L394" s="332"/>
      <c r="M394" s="332"/>
      <c r="N394" s="332"/>
      <c r="O394" s="332"/>
      <c r="P394" s="332"/>
      <c r="Q394" s="332"/>
      <c r="R394" s="332"/>
      <c r="S394" s="332"/>
    </row>
    <row r="395" spans="3:19" ht="12.75">
      <c r="C395" s="332"/>
      <c r="D395" s="332"/>
      <c r="E395" s="332"/>
      <c r="F395" s="333"/>
      <c r="G395" s="333"/>
      <c r="H395" s="332"/>
      <c r="I395" s="332"/>
      <c r="J395" s="332"/>
      <c r="K395" s="332"/>
      <c r="L395" s="332"/>
      <c r="M395" s="332"/>
      <c r="N395" s="332"/>
      <c r="O395" s="332"/>
      <c r="P395" s="332"/>
      <c r="Q395" s="332"/>
      <c r="R395" s="332"/>
      <c r="S395" s="332"/>
    </row>
    <row r="396" spans="3:19" ht="12.75">
      <c r="C396" s="332"/>
      <c r="D396" s="332"/>
      <c r="E396" s="332"/>
      <c r="F396" s="333"/>
      <c r="G396" s="333"/>
      <c r="H396" s="332"/>
      <c r="I396" s="332"/>
      <c r="J396" s="332"/>
      <c r="K396" s="332"/>
      <c r="L396" s="332"/>
      <c r="M396" s="332"/>
      <c r="N396" s="332"/>
      <c r="O396" s="332"/>
      <c r="P396" s="332"/>
      <c r="Q396" s="332"/>
      <c r="R396" s="332"/>
      <c r="S396" s="332"/>
    </row>
    <row r="397" spans="3:19" ht="12.75">
      <c r="C397" s="332"/>
      <c r="D397" s="332"/>
      <c r="E397" s="332"/>
      <c r="F397" s="333"/>
      <c r="G397" s="333"/>
      <c r="H397" s="332"/>
      <c r="I397" s="332"/>
      <c r="J397" s="332"/>
      <c r="K397" s="332"/>
      <c r="L397" s="332"/>
      <c r="M397" s="332"/>
      <c r="N397" s="332"/>
      <c r="O397" s="332"/>
      <c r="P397" s="332"/>
      <c r="Q397" s="332"/>
      <c r="R397" s="332"/>
      <c r="S397" s="332"/>
    </row>
    <row r="398" spans="3:19" ht="12.75">
      <c r="C398" s="332"/>
      <c r="D398" s="332"/>
      <c r="E398" s="332"/>
      <c r="F398" s="333"/>
      <c r="G398" s="333"/>
      <c r="H398" s="332"/>
      <c r="I398" s="332"/>
      <c r="J398" s="332"/>
      <c r="K398" s="332"/>
      <c r="L398" s="332"/>
      <c r="M398" s="332"/>
      <c r="N398" s="332"/>
      <c r="O398" s="332"/>
      <c r="P398" s="332"/>
      <c r="Q398" s="332"/>
      <c r="R398" s="332"/>
      <c r="S398" s="332"/>
    </row>
    <row r="399" spans="3:19" ht="12.75">
      <c r="C399" s="332"/>
      <c r="D399" s="332"/>
      <c r="E399" s="332"/>
      <c r="F399" s="333"/>
      <c r="G399" s="333"/>
      <c r="H399" s="332"/>
      <c r="I399" s="332"/>
      <c r="J399" s="332"/>
      <c r="K399" s="332"/>
      <c r="L399" s="332"/>
      <c r="M399" s="332"/>
      <c r="N399" s="332"/>
      <c r="O399" s="332"/>
      <c r="P399" s="332"/>
      <c r="Q399" s="332"/>
      <c r="R399" s="332"/>
      <c r="S399" s="332"/>
    </row>
    <row r="400" spans="3:19" ht="12.75">
      <c r="C400" s="332"/>
      <c r="D400" s="332"/>
      <c r="E400" s="332"/>
      <c r="F400" s="333"/>
      <c r="G400" s="333"/>
      <c r="H400" s="332"/>
      <c r="I400" s="332"/>
      <c r="J400" s="332"/>
      <c r="K400" s="332"/>
      <c r="L400" s="332"/>
      <c r="M400" s="332"/>
      <c r="N400" s="332"/>
      <c r="O400" s="332"/>
      <c r="P400" s="332"/>
      <c r="Q400" s="332"/>
      <c r="R400" s="332"/>
      <c r="S400" s="332"/>
    </row>
    <row r="401" spans="3:19" ht="12.75">
      <c r="C401" s="332"/>
      <c r="D401" s="332"/>
      <c r="E401" s="332"/>
      <c r="F401" s="333"/>
      <c r="G401" s="333"/>
      <c r="H401" s="332"/>
      <c r="I401" s="332"/>
      <c r="J401" s="332"/>
      <c r="K401" s="332"/>
      <c r="L401" s="332"/>
      <c r="M401" s="332"/>
      <c r="N401" s="332"/>
      <c r="O401" s="332"/>
      <c r="P401" s="332"/>
      <c r="Q401" s="332"/>
      <c r="R401" s="332"/>
      <c r="S401" s="332"/>
    </row>
    <row r="402" spans="3:19" ht="12.75">
      <c r="C402" s="332"/>
      <c r="D402" s="332"/>
      <c r="E402" s="332"/>
      <c r="F402" s="333"/>
      <c r="G402" s="333"/>
      <c r="H402" s="332"/>
      <c r="I402" s="332"/>
      <c r="J402" s="332"/>
      <c r="K402" s="332"/>
      <c r="L402" s="332"/>
      <c r="M402" s="332"/>
      <c r="N402" s="332"/>
      <c r="O402" s="332"/>
      <c r="P402" s="332"/>
      <c r="Q402" s="332"/>
      <c r="R402" s="332"/>
      <c r="S402" s="332"/>
    </row>
    <row r="403" spans="3:19" ht="12.75">
      <c r="C403" s="332"/>
      <c r="D403" s="332"/>
      <c r="E403" s="332"/>
      <c r="F403" s="333"/>
      <c r="G403" s="333"/>
      <c r="H403" s="332"/>
      <c r="I403" s="332"/>
      <c r="J403" s="332"/>
      <c r="K403" s="332"/>
      <c r="L403" s="332"/>
      <c r="M403" s="332"/>
      <c r="N403" s="332"/>
      <c r="O403" s="332"/>
      <c r="P403" s="332"/>
      <c r="Q403" s="332"/>
      <c r="R403" s="332"/>
      <c r="S403" s="332"/>
    </row>
    <row r="404" spans="3:19" ht="12.75">
      <c r="C404" s="332"/>
      <c r="D404" s="332"/>
      <c r="E404" s="332"/>
      <c r="F404" s="333"/>
      <c r="G404" s="333"/>
      <c r="H404" s="332"/>
      <c r="I404" s="332"/>
      <c r="J404" s="332"/>
      <c r="K404" s="332"/>
      <c r="L404" s="332"/>
      <c r="M404" s="332"/>
      <c r="N404" s="332"/>
      <c r="O404" s="332"/>
      <c r="P404" s="332"/>
      <c r="Q404" s="332"/>
      <c r="R404" s="332"/>
      <c r="S404" s="332"/>
    </row>
    <row r="405" spans="3:19" ht="12.75">
      <c r="C405" s="332"/>
      <c r="D405" s="332"/>
      <c r="E405" s="332"/>
      <c r="F405" s="333"/>
      <c r="G405" s="333"/>
      <c r="H405" s="332"/>
      <c r="I405" s="332"/>
      <c r="J405" s="332"/>
      <c r="K405" s="332"/>
      <c r="L405" s="332"/>
      <c r="M405" s="332"/>
      <c r="N405" s="332"/>
      <c r="O405" s="332"/>
      <c r="P405" s="332"/>
      <c r="Q405" s="332"/>
      <c r="R405" s="332"/>
      <c r="S405" s="332"/>
    </row>
    <row r="406" spans="3:19" ht="12.75">
      <c r="C406" s="332"/>
      <c r="D406" s="332"/>
      <c r="E406" s="332"/>
      <c r="F406" s="333"/>
      <c r="G406" s="333"/>
      <c r="H406" s="332"/>
      <c r="I406" s="332"/>
      <c r="J406" s="332"/>
      <c r="K406" s="332"/>
      <c r="L406" s="332"/>
      <c r="M406" s="332"/>
      <c r="N406" s="332"/>
      <c r="O406" s="332"/>
      <c r="P406" s="332"/>
      <c r="Q406" s="332"/>
      <c r="R406" s="332"/>
      <c r="S406" s="332"/>
    </row>
    <row r="407" spans="3:19" ht="12.75">
      <c r="C407" s="332"/>
      <c r="D407" s="332"/>
      <c r="E407" s="332"/>
      <c r="F407" s="333"/>
      <c r="G407" s="333"/>
      <c r="H407" s="332"/>
      <c r="I407" s="332"/>
      <c r="J407" s="332"/>
      <c r="K407" s="332"/>
      <c r="L407" s="332"/>
      <c r="M407" s="332"/>
      <c r="N407" s="332"/>
      <c r="O407" s="332"/>
      <c r="P407" s="332"/>
      <c r="Q407" s="332"/>
      <c r="R407" s="332"/>
      <c r="S407" s="332"/>
    </row>
    <row r="408" spans="3:19" ht="12.75">
      <c r="C408" s="332"/>
      <c r="D408" s="332"/>
      <c r="E408" s="332"/>
      <c r="F408" s="333"/>
      <c r="G408" s="333"/>
      <c r="H408" s="332"/>
      <c r="I408" s="332"/>
      <c r="J408" s="332"/>
      <c r="K408" s="332"/>
      <c r="L408" s="332"/>
      <c r="M408" s="332"/>
      <c r="N408" s="332"/>
      <c r="O408" s="332"/>
      <c r="P408" s="332"/>
      <c r="Q408" s="332"/>
      <c r="R408" s="332"/>
      <c r="S408" s="332"/>
    </row>
    <row r="409" spans="3:19" ht="12.75">
      <c r="C409" s="332"/>
      <c r="D409" s="332"/>
      <c r="E409" s="332"/>
      <c r="F409" s="333"/>
      <c r="G409" s="333"/>
      <c r="H409" s="332"/>
      <c r="I409" s="332"/>
      <c r="J409" s="332"/>
      <c r="K409" s="332"/>
      <c r="L409" s="332"/>
      <c r="M409" s="332"/>
      <c r="N409" s="332"/>
      <c r="O409" s="332"/>
      <c r="P409" s="332"/>
      <c r="Q409" s="332"/>
      <c r="R409" s="332"/>
      <c r="S409" s="332"/>
    </row>
    <row r="410" spans="3:19" ht="12.75">
      <c r="C410" s="332"/>
      <c r="D410" s="332"/>
      <c r="E410" s="332"/>
      <c r="F410" s="333"/>
      <c r="G410" s="333"/>
      <c r="H410" s="332"/>
      <c r="I410" s="332"/>
      <c r="J410" s="332"/>
      <c r="K410" s="332"/>
      <c r="L410" s="332"/>
      <c r="M410" s="332"/>
      <c r="N410" s="332"/>
      <c r="O410" s="332"/>
      <c r="P410" s="332"/>
      <c r="Q410" s="332"/>
      <c r="R410" s="332"/>
      <c r="S410" s="332"/>
    </row>
    <row r="411" spans="3:19" ht="12.75">
      <c r="C411" s="332"/>
      <c r="D411" s="332"/>
      <c r="E411" s="332"/>
      <c r="F411" s="333"/>
      <c r="G411" s="333"/>
      <c r="H411" s="332"/>
      <c r="I411" s="332"/>
      <c r="J411" s="332"/>
      <c r="K411" s="332"/>
      <c r="L411" s="332"/>
      <c r="M411" s="332"/>
      <c r="N411" s="332"/>
      <c r="O411" s="332"/>
      <c r="P411" s="332"/>
      <c r="Q411" s="332"/>
      <c r="R411" s="332"/>
      <c r="S411" s="332"/>
    </row>
    <row r="412" spans="3:19" ht="12.75">
      <c r="C412" s="332"/>
      <c r="D412" s="332"/>
      <c r="E412" s="332"/>
      <c r="F412" s="333"/>
      <c r="G412" s="333"/>
      <c r="H412" s="332"/>
      <c r="I412" s="332"/>
      <c r="J412" s="332"/>
      <c r="K412" s="332"/>
      <c r="L412" s="332"/>
      <c r="M412" s="332"/>
      <c r="N412" s="332"/>
      <c r="O412" s="332"/>
      <c r="P412" s="332"/>
      <c r="Q412" s="332"/>
      <c r="R412" s="332"/>
      <c r="S412" s="332"/>
    </row>
    <row r="413" spans="3:19" ht="12.75">
      <c r="C413" s="332"/>
      <c r="D413" s="332"/>
      <c r="E413" s="332"/>
      <c r="F413" s="333"/>
      <c r="G413" s="333"/>
      <c r="H413" s="332"/>
      <c r="I413" s="332"/>
      <c r="J413" s="332"/>
      <c r="K413" s="332"/>
      <c r="L413" s="332"/>
      <c r="M413" s="332"/>
      <c r="N413" s="332"/>
      <c r="O413" s="332"/>
      <c r="P413" s="332"/>
      <c r="Q413" s="332"/>
      <c r="R413" s="332"/>
      <c r="S413" s="332"/>
    </row>
    <row r="414" spans="3:19" ht="12.75">
      <c r="C414" s="332"/>
      <c r="D414" s="332"/>
      <c r="E414" s="332"/>
      <c r="F414" s="333"/>
      <c r="G414" s="333"/>
      <c r="H414" s="332"/>
      <c r="I414" s="332"/>
      <c r="J414" s="332"/>
      <c r="K414" s="332"/>
      <c r="L414" s="332"/>
      <c r="M414" s="332"/>
      <c r="N414" s="332"/>
      <c r="O414" s="332"/>
      <c r="P414" s="332"/>
      <c r="Q414" s="332"/>
      <c r="R414" s="332"/>
      <c r="S414" s="332"/>
    </row>
    <row r="415" spans="3:19" ht="12.75">
      <c r="C415" s="332"/>
      <c r="D415" s="332"/>
      <c r="E415" s="332"/>
      <c r="F415" s="333"/>
      <c r="G415" s="333"/>
      <c r="H415" s="332"/>
      <c r="I415" s="332"/>
      <c r="J415" s="332"/>
      <c r="K415" s="332"/>
      <c r="L415" s="332"/>
      <c r="M415" s="332"/>
      <c r="N415" s="332"/>
      <c r="O415" s="332"/>
      <c r="P415" s="332"/>
      <c r="Q415" s="332"/>
      <c r="R415" s="332"/>
      <c r="S415" s="332"/>
    </row>
    <row r="416" spans="3:19" ht="12.75">
      <c r="C416" s="332"/>
      <c r="D416" s="332"/>
      <c r="E416" s="332"/>
      <c r="F416" s="333"/>
      <c r="G416" s="333"/>
      <c r="H416" s="332"/>
      <c r="I416" s="332"/>
      <c r="J416" s="332"/>
      <c r="K416" s="332"/>
      <c r="L416" s="332"/>
      <c r="M416" s="332"/>
      <c r="N416" s="332"/>
      <c r="O416" s="332"/>
      <c r="P416" s="332"/>
      <c r="Q416" s="332"/>
      <c r="R416" s="332"/>
      <c r="S416" s="332"/>
    </row>
    <row r="417" spans="3:19" ht="12.75">
      <c r="C417" s="332"/>
      <c r="D417" s="332"/>
      <c r="E417" s="332"/>
      <c r="F417" s="333"/>
      <c r="G417" s="333"/>
      <c r="H417" s="332"/>
      <c r="I417" s="332"/>
      <c r="J417" s="332"/>
      <c r="K417" s="332"/>
      <c r="L417" s="332"/>
      <c r="M417" s="332"/>
      <c r="N417" s="332"/>
      <c r="O417" s="332"/>
      <c r="P417" s="332"/>
      <c r="Q417" s="332"/>
      <c r="R417" s="332"/>
      <c r="S417" s="332"/>
    </row>
    <row r="418" spans="3:19" ht="12.75">
      <c r="C418" s="332"/>
      <c r="D418" s="332"/>
      <c r="E418" s="332"/>
      <c r="F418" s="333"/>
      <c r="G418" s="333"/>
      <c r="H418" s="332"/>
      <c r="I418" s="332"/>
      <c r="J418" s="332"/>
      <c r="K418" s="332"/>
      <c r="L418" s="332"/>
      <c r="M418" s="332"/>
      <c r="N418" s="332"/>
      <c r="O418" s="332"/>
      <c r="P418" s="332"/>
      <c r="Q418" s="332"/>
      <c r="R418" s="332"/>
      <c r="S418" s="332"/>
    </row>
    <row r="419" spans="3:19" ht="12.75">
      <c r="C419" s="332"/>
      <c r="D419" s="332"/>
      <c r="E419" s="332"/>
      <c r="F419" s="333"/>
      <c r="G419" s="333"/>
      <c r="H419" s="332"/>
      <c r="I419" s="332"/>
      <c r="J419" s="332"/>
      <c r="K419" s="332"/>
      <c r="L419" s="332"/>
      <c r="M419" s="332"/>
      <c r="N419" s="332"/>
      <c r="O419" s="332"/>
      <c r="P419" s="332"/>
      <c r="Q419" s="332"/>
      <c r="R419" s="332"/>
      <c r="S419" s="332"/>
    </row>
    <row r="420" spans="3:19" ht="12.75">
      <c r="C420" s="332"/>
      <c r="D420" s="332"/>
      <c r="E420" s="332"/>
      <c r="F420" s="333"/>
      <c r="G420" s="333"/>
      <c r="H420" s="332"/>
      <c r="I420" s="332"/>
      <c r="J420" s="332"/>
      <c r="K420" s="332"/>
      <c r="L420" s="332"/>
      <c r="M420" s="332"/>
      <c r="N420" s="332"/>
      <c r="O420" s="332"/>
      <c r="P420" s="332"/>
      <c r="Q420" s="332"/>
      <c r="R420" s="332"/>
      <c r="S420" s="332"/>
    </row>
    <row r="421" spans="3:19" ht="12.75">
      <c r="C421" s="332"/>
      <c r="D421" s="332"/>
      <c r="E421" s="332"/>
      <c r="F421" s="333"/>
      <c r="G421" s="333"/>
      <c r="H421" s="332"/>
      <c r="I421" s="332"/>
      <c r="J421" s="332"/>
      <c r="K421" s="332"/>
      <c r="L421" s="332"/>
      <c r="M421" s="332"/>
      <c r="N421" s="332"/>
      <c r="O421" s="332"/>
      <c r="P421" s="332"/>
      <c r="Q421" s="332"/>
      <c r="R421" s="332"/>
      <c r="S421" s="332"/>
    </row>
    <row r="422" spans="3:19" ht="12.75">
      <c r="C422" s="332"/>
      <c r="D422" s="332"/>
      <c r="E422" s="332"/>
      <c r="F422" s="333"/>
      <c r="G422" s="333"/>
      <c r="H422" s="332"/>
      <c r="I422" s="332"/>
      <c r="J422" s="332"/>
      <c r="K422" s="332"/>
      <c r="L422" s="332"/>
      <c r="M422" s="332"/>
      <c r="N422" s="332"/>
      <c r="O422" s="332"/>
      <c r="P422" s="332"/>
      <c r="Q422" s="332"/>
      <c r="R422" s="332"/>
      <c r="S422" s="332"/>
    </row>
    <row r="423" spans="3:19" ht="12.75">
      <c r="C423" s="332"/>
      <c r="D423" s="332"/>
      <c r="E423" s="332"/>
      <c r="F423" s="333"/>
      <c r="G423" s="333"/>
      <c r="H423" s="332"/>
      <c r="I423" s="332"/>
      <c r="J423" s="332"/>
      <c r="K423" s="332"/>
      <c r="L423" s="332"/>
      <c r="M423" s="332"/>
      <c r="N423" s="332"/>
      <c r="O423" s="332"/>
      <c r="P423" s="332"/>
      <c r="Q423" s="332"/>
      <c r="R423" s="332"/>
      <c r="S423" s="332"/>
    </row>
    <row r="424" spans="3:19" ht="12.75">
      <c r="C424" s="332"/>
      <c r="D424" s="332"/>
      <c r="E424" s="332"/>
      <c r="F424" s="333"/>
      <c r="G424" s="333"/>
      <c r="H424" s="332"/>
      <c r="I424" s="332"/>
      <c r="J424" s="332"/>
      <c r="K424" s="332"/>
      <c r="L424" s="332"/>
      <c r="M424" s="332"/>
      <c r="N424" s="332"/>
      <c r="O424" s="332"/>
      <c r="P424" s="332"/>
      <c r="Q424" s="332"/>
      <c r="R424" s="332"/>
      <c r="S424" s="332"/>
    </row>
    <row r="425" spans="3:19" ht="12.75">
      <c r="C425" s="332"/>
      <c r="D425" s="332"/>
      <c r="E425" s="332"/>
      <c r="F425" s="333"/>
      <c r="G425" s="333"/>
      <c r="H425" s="332"/>
      <c r="I425" s="332"/>
      <c r="J425" s="332"/>
      <c r="K425" s="332"/>
      <c r="L425" s="332"/>
      <c r="M425" s="332"/>
      <c r="N425" s="332"/>
      <c r="O425" s="332"/>
      <c r="P425" s="332"/>
      <c r="Q425" s="332"/>
      <c r="R425" s="332"/>
      <c r="S425" s="332"/>
    </row>
    <row r="426" spans="3:19" ht="12.75">
      <c r="C426" s="332"/>
      <c r="D426" s="332"/>
      <c r="E426" s="332"/>
      <c r="F426" s="333"/>
      <c r="G426" s="333"/>
      <c r="H426" s="332"/>
      <c r="I426" s="332"/>
      <c r="J426" s="332"/>
      <c r="K426" s="332"/>
      <c r="L426" s="332"/>
      <c r="M426" s="332"/>
      <c r="N426" s="332"/>
      <c r="O426" s="332"/>
      <c r="P426" s="332"/>
      <c r="Q426" s="332"/>
      <c r="R426" s="332"/>
      <c r="S426" s="332"/>
    </row>
    <row r="427" spans="3:19" ht="12.75">
      <c r="C427" s="332"/>
      <c r="D427" s="332"/>
      <c r="E427" s="332"/>
      <c r="F427" s="333"/>
      <c r="G427" s="333"/>
      <c r="H427" s="332"/>
      <c r="I427" s="332"/>
      <c r="J427" s="332"/>
      <c r="K427" s="332"/>
      <c r="L427" s="332"/>
      <c r="M427" s="332"/>
      <c r="N427" s="332"/>
      <c r="O427" s="332"/>
      <c r="P427" s="332"/>
      <c r="Q427" s="332"/>
      <c r="R427" s="332"/>
      <c r="S427" s="332"/>
    </row>
    <row r="428" spans="3:19" ht="12.75">
      <c r="C428" s="332"/>
      <c r="D428" s="332"/>
      <c r="E428" s="332"/>
      <c r="F428" s="333"/>
      <c r="G428" s="333"/>
      <c r="H428" s="332"/>
      <c r="I428" s="332"/>
      <c r="J428" s="332"/>
      <c r="K428" s="332"/>
      <c r="L428" s="332"/>
      <c r="M428" s="332"/>
      <c r="N428" s="332"/>
      <c r="O428" s="332"/>
      <c r="P428" s="332"/>
      <c r="Q428" s="332"/>
      <c r="R428" s="332"/>
      <c r="S428" s="332"/>
    </row>
    <row r="429" spans="3:19" ht="12.75">
      <c r="C429" s="332"/>
      <c r="D429" s="332"/>
      <c r="E429" s="332"/>
      <c r="F429" s="333"/>
      <c r="G429" s="333"/>
      <c r="H429" s="332"/>
      <c r="I429" s="332"/>
      <c r="J429" s="332"/>
      <c r="K429" s="332"/>
      <c r="L429" s="332"/>
      <c r="M429" s="332"/>
      <c r="N429" s="332"/>
      <c r="O429" s="332"/>
      <c r="P429" s="332"/>
      <c r="Q429" s="332"/>
      <c r="R429" s="332"/>
      <c r="S429" s="332"/>
    </row>
    <row r="430" spans="3:19" ht="12.75">
      <c r="C430" s="332"/>
      <c r="D430" s="332"/>
      <c r="E430" s="332"/>
      <c r="F430" s="333"/>
      <c r="G430" s="333"/>
      <c r="H430" s="332"/>
      <c r="I430" s="332"/>
      <c r="J430" s="332"/>
      <c r="K430" s="332"/>
      <c r="L430" s="332"/>
      <c r="M430" s="332"/>
      <c r="N430" s="332"/>
      <c r="O430" s="332"/>
      <c r="P430" s="332"/>
      <c r="Q430" s="332"/>
      <c r="R430" s="332"/>
      <c r="S430" s="332"/>
    </row>
    <row r="431" spans="3:19" ht="12.75">
      <c r="C431" s="332"/>
      <c r="D431" s="332"/>
      <c r="E431" s="332"/>
      <c r="F431" s="333"/>
      <c r="G431" s="333"/>
      <c r="H431" s="332"/>
      <c r="I431" s="332"/>
      <c r="J431" s="332"/>
      <c r="K431" s="332"/>
      <c r="L431" s="332"/>
      <c r="M431" s="332"/>
      <c r="N431" s="332"/>
      <c r="O431" s="332"/>
      <c r="P431" s="332"/>
      <c r="Q431" s="332"/>
      <c r="R431" s="332"/>
      <c r="S431" s="332"/>
    </row>
    <row r="432" spans="3:19" ht="12.75">
      <c r="C432" s="332"/>
      <c r="D432" s="332"/>
      <c r="E432" s="332"/>
      <c r="F432" s="333"/>
      <c r="G432" s="333"/>
      <c r="H432" s="332"/>
      <c r="I432" s="332"/>
      <c r="J432" s="332"/>
      <c r="K432" s="332"/>
      <c r="L432" s="332"/>
      <c r="M432" s="332"/>
      <c r="N432" s="332"/>
      <c r="O432" s="332"/>
      <c r="P432" s="332"/>
      <c r="Q432" s="332"/>
      <c r="R432" s="332"/>
      <c r="S432" s="332"/>
    </row>
    <row r="433" spans="3:19" ht="12.75">
      <c r="C433" s="332"/>
      <c r="D433" s="332"/>
      <c r="E433" s="332"/>
      <c r="F433" s="333"/>
      <c r="G433" s="333"/>
      <c r="H433" s="332"/>
      <c r="I433" s="332"/>
      <c r="J433" s="332"/>
      <c r="K433" s="332"/>
      <c r="L433" s="332"/>
      <c r="M433" s="332"/>
      <c r="N433" s="332"/>
      <c r="O433" s="332"/>
      <c r="P433" s="332"/>
      <c r="Q433" s="332"/>
      <c r="R433" s="332"/>
      <c r="S433" s="332"/>
    </row>
    <row r="434" spans="3:19" ht="12.75">
      <c r="C434" s="332"/>
      <c r="D434" s="332"/>
      <c r="E434" s="332"/>
      <c r="F434" s="333"/>
      <c r="G434" s="333"/>
      <c r="H434" s="332"/>
      <c r="I434" s="332"/>
      <c r="J434" s="332"/>
      <c r="K434" s="332"/>
      <c r="L434" s="332"/>
      <c r="M434" s="332"/>
      <c r="N434" s="332"/>
      <c r="O434" s="332"/>
      <c r="P434" s="332"/>
      <c r="Q434" s="332"/>
      <c r="R434" s="332"/>
      <c r="S434" s="332"/>
    </row>
    <row r="435" spans="3:19" ht="12.75">
      <c r="C435" s="332"/>
      <c r="D435" s="332"/>
      <c r="E435" s="332"/>
      <c r="F435" s="333"/>
      <c r="G435" s="333"/>
      <c r="H435" s="332"/>
      <c r="I435" s="332"/>
      <c r="J435" s="332"/>
      <c r="K435" s="332"/>
      <c r="L435" s="332"/>
      <c r="M435" s="332"/>
      <c r="N435" s="332"/>
      <c r="O435" s="332"/>
      <c r="P435" s="332"/>
      <c r="Q435" s="332"/>
      <c r="R435" s="332"/>
      <c r="S435" s="332"/>
    </row>
    <row r="436" spans="3:19" ht="12.75">
      <c r="C436" s="332"/>
      <c r="D436" s="332"/>
      <c r="E436" s="332"/>
      <c r="F436" s="333"/>
      <c r="G436" s="333"/>
      <c r="H436" s="332"/>
      <c r="I436" s="332"/>
      <c r="J436" s="332"/>
      <c r="K436" s="332"/>
      <c r="L436" s="332"/>
      <c r="M436" s="332"/>
      <c r="N436" s="332"/>
      <c r="O436" s="332"/>
      <c r="P436" s="332"/>
      <c r="Q436" s="332"/>
      <c r="R436" s="332"/>
      <c r="S436" s="332"/>
    </row>
    <row r="437" spans="3:19" ht="12.75">
      <c r="C437" s="332"/>
      <c r="D437" s="332"/>
      <c r="E437" s="332"/>
      <c r="F437" s="333"/>
      <c r="G437" s="333"/>
      <c r="H437" s="332"/>
      <c r="I437" s="332"/>
      <c r="J437" s="332"/>
      <c r="K437" s="332"/>
      <c r="L437" s="332"/>
      <c r="M437" s="332"/>
      <c r="N437" s="332"/>
      <c r="O437" s="332"/>
      <c r="P437" s="332"/>
      <c r="Q437" s="332"/>
      <c r="R437" s="332"/>
      <c r="S437" s="332"/>
    </row>
    <row r="438" spans="3:19" ht="12.75">
      <c r="C438" s="332"/>
      <c r="D438" s="332"/>
      <c r="E438" s="332"/>
      <c r="F438" s="333"/>
      <c r="G438" s="333"/>
      <c r="H438" s="332"/>
      <c r="I438" s="332"/>
      <c r="J438" s="332"/>
      <c r="K438" s="332"/>
      <c r="L438" s="332"/>
      <c r="M438" s="332"/>
      <c r="N438" s="332"/>
      <c r="O438" s="332"/>
      <c r="P438" s="332"/>
      <c r="Q438" s="332"/>
      <c r="R438" s="332"/>
      <c r="S438" s="332"/>
    </row>
    <row r="439" spans="3:19" ht="12.75">
      <c r="C439" s="332"/>
      <c r="D439" s="332"/>
      <c r="E439" s="332"/>
      <c r="F439" s="333"/>
      <c r="G439" s="333"/>
      <c r="H439" s="332"/>
      <c r="I439" s="332"/>
      <c r="J439" s="332"/>
      <c r="K439" s="332"/>
      <c r="L439" s="332"/>
      <c r="M439" s="332"/>
      <c r="N439" s="332"/>
      <c r="O439" s="332"/>
      <c r="P439" s="332"/>
      <c r="Q439" s="332"/>
      <c r="R439" s="332"/>
      <c r="S439" s="332"/>
    </row>
    <row r="440" spans="3:19" ht="12.75">
      <c r="C440" s="332"/>
      <c r="D440" s="332"/>
      <c r="E440" s="332"/>
      <c r="F440" s="333"/>
      <c r="G440" s="333"/>
      <c r="H440" s="332"/>
      <c r="I440" s="332"/>
      <c r="J440" s="332"/>
      <c r="K440" s="332"/>
      <c r="L440" s="332"/>
      <c r="M440" s="332"/>
      <c r="N440" s="332"/>
      <c r="O440" s="332"/>
      <c r="P440" s="332"/>
      <c r="Q440" s="332"/>
      <c r="R440" s="332"/>
      <c r="S440" s="332"/>
    </row>
    <row r="441" spans="3:19" ht="12.75">
      <c r="C441" s="332"/>
      <c r="D441" s="332"/>
      <c r="E441" s="332"/>
      <c r="F441" s="333"/>
      <c r="G441" s="333"/>
      <c r="H441" s="332"/>
      <c r="I441" s="332"/>
      <c r="J441" s="332"/>
      <c r="K441" s="332"/>
      <c r="L441" s="332"/>
      <c r="M441" s="332"/>
      <c r="N441" s="332"/>
      <c r="O441" s="332"/>
      <c r="P441" s="332"/>
      <c r="Q441" s="332"/>
      <c r="R441" s="332"/>
      <c r="S441" s="332"/>
    </row>
    <row r="442" spans="3:19" ht="12.75">
      <c r="C442" s="332"/>
      <c r="D442" s="332"/>
      <c r="E442" s="332"/>
      <c r="F442" s="333"/>
      <c r="G442" s="333"/>
      <c r="H442" s="332"/>
      <c r="I442" s="332"/>
      <c r="J442" s="332"/>
      <c r="K442" s="332"/>
      <c r="L442" s="332"/>
      <c r="M442" s="332"/>
      <c r="N442" s="332"/>
      <c r="O442" s="332"/>
      <c r="P442" s="332"/>
      <c r="Q442" s="332"/>
      <c r="R442" s="332"/>
      <c r="S442" s="332"/>
    </row>
    <row r="443" spans="3:19" ht="12.75">
      <c r="C443" s="332"/>
      <c r="D443" s="332"/>
      <c r="E443" s="332"/>
      <c r="F443" s="333"/>
      <c r="G443" s="333"/>
      <c r="H443" s="332"/>
      <c r="I443" s="332"/>
      <c r="J443" s="332"/>
      <c r="K443" s="332"/>
      <c r="L443" s="332"/>
      <c r="M443" s="332"/>
      <c r="N443" s="332"/>
      <c r="O443" s="332"/>
      <c r="P443" s="332"/>
      <c r="Q443" s="332"/>
      <c r="R443" s="332"/>
      <c r="S443" s="332"/>
    </row>
    <row r="444" spans="3:19" ht="12.75">
      <c r="C444" s="332"/>
      <c r="D444" s="332"/>
      <c r="E444" s="332"/>
      <c r="F444" s="333"/>
      <c r="G444" s="333"/>
      <c r="H444" s="332"/>
      <c r="I444" s="332"/>
      <c r="J444" s="332"/>
      <c r="K444" s="332"/>
      <c r="L444" s="332"/>
      <c r="M444" s="332"/>
      <c r="N444" s="332"/>
      <c r="O444" s="332"/>
      <c r="P444" s="332"/>
      <c r="Q444" s="332"/>
      <c r="R444" s="332"/>
      <c r="S444" s="332"/>
    </row>
    <row r="445" spans="3:19" ht="12.75">
      <c r="C445" s="332"/>
      <c r="D445" s="332"/>
      <c r="E445" s="332"/>
      <c r="F445" s="333"/>
      <c r="G445" s="333"/>
      <c r="H445" s="332"/>
      <c r="I445" s="332"/>
      <c r="J445" s="332"/>
      <c r="K445" s="332"/>
      <c r="L445" s="332"/>
      <c r="M445" s="332"/>
      <c r="N445" s="332"/>
      <c r="O445" s="332"/>
      <c r="P445" s="332"/>
      <c r="Q445" s="332"/>
      <c r="R445" s="332"/>
      <c r="S445" s="332"/>
    </row>
    <row r="446" spans="3:19" ht="12.75">
      <c r="C446" s="332"/>
      <c r="D446" s="332"/>
      <c r="E446" s="332"/>
      <c r="F446" s="333"/>
      <c r="G446" s="333"/>
      <c r="H446" s="332"/>
      <c r="I446" s="332"/>
      <c r="J446" s="332"/>
      <c r="K446" s="332"/>
      <c r="L446" s="332"/>
      <c r="M446" s="332"/>
      <c r="N446" s="332"/>
      <c r="O446" s="332"/>
      <c r="P446" s="332"/>
      <c r="Q446" s="332"/>
      <c r="R446" s="332"/>
      <c r="S446" s="332"/>
    </row>
    <row r="447" spans="3:19" ht="12.75">
      <c r="C447" s="332"/>
      <c r="D447" s="332"/>
      <c r="E447" s="332"/>
      <c r="F447" s="333"/>
      <c r="G447" s="333"/>
      <c r="H447" s="332"/>
      <c r="I447" s="332"/>
      <c r="J447" s="332"/>
      <c r="K447" s="332"/>
      <c r="L447" s="332"/>
      <c r="M447" s="332"/>
      <c r="N447" s="332"/>
      <c r="O447" s="332"/>
      <c r="P447" s="332"/>
      <c r="Q447" s="332"/>
      <c r="R447" s="332"/>
      <c r="S447" s="332"/>
    </row>
    <row r="448" spans="3:19" ht="12.75">
      <c r="C448" s="332"/>
      <c r="D448" s="332"/>
      <c r="E448" s="332"/>
      <c r="F448" s="333"/>
      <c r="G448" s="333"/>
      <c r="H448" s="332"/>
      <c r="I448" s="332"/>
      <c r="J448" s="332"/>
      <c r="K448" s="332"/>
      <c r="L448" s="332"/>
      <c r="M448" s="332"/>
      <c r="N448" s="332"/>
      <c r="O448" s="332"/>
      <c r="P448" s="332"/>
      <c r="Q448" s="332"/>
      <c r="R448" s="332"/>
      <c r="S448" s="332"/>
    </row>
    <row r="449" spans="3:19" ht="12.75">
      <c r="C449" s="332"/>
      <c r="D449" s="332"/>
      <c r="E449" s="332"/>
      <c r="F449" s="333"/>
      <c r="G449" s="333"/>
      <c r="H449" s="332"/>
      <c r="I449" s="332"/>
      <c r="J449" s="332"/>
      <c r="K449" s="332"/>
      <c r="L449" s="332"/>
      <c r="M449" s="332"/>
      <c r="N449" s="332"/>
      <c r="O449" s="332"/>
      <c r="P449" s="332"/>
      <c r="Q449" s="332"/>
      <c r="R449" s="332"/>
      <c r="S449" s="332"/>
    </row>
    <row r="450" spans="3:19" ht="12.75">
      <c r="C450" s="332"/>
      <c r="D450" s="332"/>
      <c r="E450" s="332"/>
      <c r="F450" s="333"/>
      <c r="G450" s="333"/>
      <c r="H450" s="332"/>
      <c r="I450" s="332"/>
      <c r="J450" s="332"/>
      <c r="K450" s="332"/>
      <c r="L450" s="332"/>
      <c r="M450" s="332"/>
      <c r="N450" s="332"/>
      <c r="O450" s="332"/>
      <c r="P450" s="332"/>
      <c r="Q450" s="332"/>
      <c r="R450" s="332"/>
      <c r="S450" s="332"/>
    </row>
    <row r="451" spans="3:19" ht="12.75">
      <c r="C451" s="332"/>
      <c r="D451" s="332"/>
      <c r="E451" s="332"/>
      <c r="F451" s="333"/>
      <c r="G451" s="333"/>
      <c r="H451" s="332"/>
      <c r="I451" s="332"/>
      <c r="J451" s="332"/>
      <c r="K451" s="332"/>
      <c r="L451" s="332"/>
      <c r="M451" s="332"/>
      <c r="N451" s="332"/>
      <c r="O451" s="332"/>
      <c r="P451" s="332"/>
      <c r="Q451" s="332"/>
      <c r="R451" s="332"/>
      <c r="S451" s="332"/>
    </row>
    <row r="452" spans="3:19" ht="12.75">
      <c r="C452" s="332"/>
      <c r="D452" s="332"/>
      <c r="E452" s="332"/>
      <c r="F452" s="333"/>
      <c r="G452" s="333"/>
      <c r="H452" s="332"/>
      <c r="I452" s="332"/>
      <c r="J452" s="332"/>
      <c r="K452" s="332"/>
      <c r="L452" s="332"/>
      <c r="M452" s="332"/>
      <c r="N452" s="332"/>
      <c r="O452" s="332"/>
      <c r="P452" s="332"/>
      <c r="Q452" s="332"/>
      <c r="R452" s="332"/>
      <c r="S452" s="332"/>
    </row>
    <row r="453" spans="3:19" ht="12.75">
      <c r="C453" s="332"/>
      <c r="D453" s="332"/>
      <c r="E453" s="332"/>
      <c r="F453" s="333"/>
      <c r="G453" s="333"/>
      <c r="H453" s="332"/>
      <c r="I453" s="332"/>
      <c r="J453" s="332"/>
      <c r="K453" s="332"/>
      <c r="L453" s="332"/>
      <c r="M453" s="332"/>
      <c r="N453" s="332"/>
      <c r="O453" s="332"/>
      <c r="P453" s="332"/>
      <c r="Q453" s="332"/>
      <c r="R453" s="332"/>
      <c r="S453" s="332"/>
    </row>
    <row r="454" spans="3:19" ht="12.75">
      <c r="C454" s="332"/>
      <c r="D454" s="332"/>
      <c r="E454" s="332"/>
      <c r="F454" s="333"/>
      <c r="G454" s="333"/>
      <c r="H454" s="332"/>
      <c r="I454" s="332"/>
      <c r="J454" s="332"/>
      <c r="K454" s="332"/>
      <c r="L454" s="332"/>
      <c r="M454" s="332"/>
      <c r="N454" s="332"/>
      <c r="O454" s="332"/>
      <c r="P454" s="332"/>
      <c r="Q454" s="332"/>
      <c r="R454" s="332"/>
      <c r="S454" s="332"/>
    </row>
    <row r="455" spans="3:19" ht="12.75">
      <c r="C455" s="332"/>
      <c r="D455" s="332"/>
      <c r="E455" s="332"/>
      <c r="F455" s="333"/>
      <c r="G455" s="333"/>
      <c r="H455" s="332"/>
      <c r="I455" s="332"/>
      <c r="J455" s="332"/>
      <c r="K455" s="332"/>
      <c r="L455" s="332"/>
      <c r="M455" s="332"/>
      <c r="N455" s="332"/>
      <c r="O455" s="332"/>
      <c r="P455" s="332"/>
      <c r="Q455" s="332"/>
      <c r="R455" s="332"/>
      <c r="S455" s="332"/>
    </row>
    <row r="456" spans="3:19" ht="12.75">
      <c r="C456" s="332"/>
      <c r="D456" s="332"/>
      <c r="E456" s="332"/>
      <c r="F456" s="333"/>
      <c r="G456" s="333"/>
      <c r="H456" s="332"/>
      <c r="I456" s="332"/>
      <c r="J456" s="332"/>
      <c r="K456" s="332"/>
      <c r="L456" s="332"/>
      <c r="M456" s="332"/>
      <c r="N456" s="332"/>
      <c r="O456" s="332"/>
      <c r="P456" s="332"/>
      <c r="Q456" s="332"/>
      <c r="R456" s="332"/>
      <c r="S456" s="332"/>
    </row>
    <row r="457" spans="3:19" ht="12.75">
      <c r="C457" s="332"/>
      <c r="D457" s="332"/>
      <c r="E457" s="332"/>
      <c r="F457" s="333"/>
      <c r="G457" s="333"/>
      <c r="H457" s="332"/>
      <c r="I457" s="332"/>
      <c r="J457" s="332"/>
      <c r="K457" s="332"/>
      <c r="L457" s="332"/>
      <c r="M457" s="332"/>
      <c r="N457" s="332"/>
      <c r="O457" s="332"/>
      <c r="P457" s="332"/>
      <c r="Q457" s="332"/>
      <c r="R457" s="332"/>
      <c r="S457" s="332"/>
    </row>
    <row r="458" spans="3:19" ht="12.75">
      <c r="C458" s="332"/>
      <c r="D458" s="332"/>
      <c r="E458" s="332"/>
      <c r="F458" s="333"/>
      <c r="G458" s="333"/>
      <c r="H458" s="332"/>
      <c r="I458" s="332"/>
      <c r="J458" s="332"/>
      <c r="K458" s="332"/>
      <c r="L458" s="332"/>
      <c r="M458" s="332"/>
      <c r="N458" s="332"/>
      <c r="O458" s="332"/>
      <c r="P458" s="332"/>
      <c r="Q458" s="332"/>
      <c r="R458" s="332"/>
      <c r="S458" s="332"/>
    </row>
    <row r="459" spans="3:19" ht="12.75">
      <c r="C459" s="332"/>
      <c r="D459" s="332"/>
      <c r="E459" s="332"/>
      <c r="F459" s="333"/>
      <c r="G459" s="333"/>
      <c r="H459" s="332"/>
      <c r="I459" s="332"/>
      <c r="J459" s="332"/>
      <c r="K459" s="332"/>
      <c r="L459" s="332"/>
      <c r="M459" s="332"/>
      <c r="N459" s="332"/>
      <c r="O459" s="332"/>
      <c r="P459" s="332"/>
      <c r="Q459" s="332"/>
      <c r="R459" s="332"/>
      <c r="S459" s="332"/>
    </row>
    <row r="460" spans="3:19" ht="12.75">
      <c r="C460" s="332"/>
      <c r="D460" s="332"/>
      <c r="E460" s="332"/>
      <c r="F460" s="333"/>
      <c r="G460" s="333"/>
      <c r="H460" s="332"/>
      <c r="I460" s="332"/>
      <c r="J460" s="332"/>
      <c r="K460" s="332"/>
      <c r="L460" s="332"/>
      <c r="M460" s="332"/>
      <c r="N460" s="332"/>
      <c r="O460" s="332"/>
      <c r="P460" s="332"/>
      <c r="Q460" s="332"/>
      <c r="R460" s="332"/>
      <c r="S460" s="332"/>
    </row>
    <row r="461" spans="3:19" ht="12.75">
      <c r="C461" s="332"/>
      <c r="D461" s="332"/>
      <c r="E461" s="332"/>
      <c r="F461" s="333"/>
      <c r="G461" s="333"/>
      <c r="H461" s="332"/>
      <c r="I461" s="332"/>
      <c r="J461" s="332"/>
      <c r="K461" s="332"/>
      <c r="L461" s="332"/>
      <c r="M461" s="332"/>
      <c r="N461" s="332"/>
      <c r="O461" s="332"/>
      <c r="P461" s="332"/>
      <c r="Q461" s="332"/>
      <c r="R461" s="332"/>
      <c r="S461" s="332"/>
    </row>
    <row r="462" spans="3:19" ht="12.75">
      <c r="C462" s="332"/>
      <c r="D462" s="332"/>
      <c r="E462" s="332"/>
      <c r="F462" s="333"/>
      <c r="G462" s="333"/>
      <c r="H462" s="332"/>
      <c r="I462" s="332"/>
      <c r="J462" s="332"/>
      <c r="K462" s="332"/>
      <c r="L462" s="332"/>
      <c r="M462" s="332"/>
      <c r="N462" s="332"/>
      <c r="O462" s="332"/>
      <c r="P462" s="332"/>
      <c r="Q462" s="332"/>
      <c r="R462" s="332"/>
      <c r="S462" s="332"/>
    </row>
    <row r="463" spans="3:19" ht="12.75">
      <c r="C463" s="332"/>
      <c r="D463" s="332"/>
      <c r="E463" s="332"/>
      <c r="F463" s="333"/>
      <c r="G463" s="333"/>
      <c r="H463" s="332"/>
      <c r="I463" s="332"/>
      <c r="J463" s="332"/>
      <c r="K463" s="332"/>
      <c r="L463" s="332"/>
      <c r="M463" s="332"/>
      <c r="N463" s="332"/>
      <c r="O463" s="332"/>
      <c r="P463" s="332"/>
      <c r="Q463" s="332"/>
      <c r="R463" s="332"/>
      <c r="S463" s="332"/>
    </row>
    <row r="464" spans="3:19" ht="12.75">
      <c r="C464" s="332"/>
      <c r="D464" s="332"/>
      <c r="E464" s="332"/>
      <c r="F464" s="333"/>
      <c r="G464" s="333"/>
      <c r="H464" s="332"/>
      <c r="I464" s="332"/>
      <c r="J464" s="332"/>
      <c r="K464" s="332"/>
      <c r="L464" s="332"/>
      <c r="M464" s="332"/>
      <c r="N464" s="332"/>
      <c r="O464" s="332"/>
      <c r="P464" s="332"/>
      <c r="Q464" s="332"/>
      <c r="R464" s="332"/>
      <c r="S464" s="332"/>
    </row>
    <row r="465" spans="3:19" ht="12.75">
      <c r="C465" s="332"/>
      <c r="D465" s="332"/>
      <c r="E465" s="332"/>
      <c r="F465" s="333"/>
      <c r="G465" s="333"/>
      <c r="H465" s="332"/>
      <c r="I465" s="332"/>
      <c r="J465" s="332"/>
      <c r="K465" s="332"/>
      <c r="L465" s="332"/>
      <c r="M465" s="332"/>
      <c r="N465" s="332"/>
      <c r="O465" s="332"/>
      <c r="P465" s="332"/>
      <c r="Q465" s="332"/>
      <c r="R465" s="332"/>
      <c r="S465" s="332"/>
    </row>
    <row r="466" spans="3:19" ht="12.75">
      <c r="C466" s="332"/>
      <c r="D466" s="332"/>
      <c r="E466" s="332"/>
      <c r="F466" s="333"/>
      <c r="G466" s="333"/>
      <c r="H466" s="332"/>
      <c r="I466" s="332"/>
      <c r="J466" s="332"/>
      <c r="K466" s="332"/>
      <c r="L466" s="332"/>
      <c r="M466" s="332"/>
      <c r="N466" s="332"/>
      <c r="O466" s="332"/>
      <c r="P466" s="332"/>
      <c r="Q466" s="332"/>
      <c r="R466" s="332"/>
      <c r="S466" s="332"/>
    </row>
    <row r="467" spans="3:19" ht="12.75">
      <c r="C467" s="332"/>
      <c r="D467" s="332"/>
      <c r="E467" s="332"/>
      <c r="F467" s="333"/>
      <c r="G467" s="333"/>
      <c r="H467" s="332"/>
      <c r="I467" s="332"/>
      <c r="J467" s="332"/>
      <c r="K467" s="332"/>
      <c r="L467" s="332"/>
      <c r="M467" s="332"/>
      <c r="N467" s="332"/>
      <c r="O467" s="332"/>
      <c r="P467" s="332"/>
      <c r="Q467" s="332"/>
      <c r="R467" s="332"/>
      <c r="S467" s="332"/>
    </row>
    <row r="468" spans="3:19" ht="12.75">
      <c r="C468" s="332"/>
      <c r="D468" s="332"/>
      <c r="E468" s="332"/>
      <c r="F468" s="333"/>
      <c r="G468" s="333"/>
      <c r="H468" s="332"/>
      <c r="I468" s="332"/>
      <c r="J468" s="332"/>
      <c r="K468" s="332"/>
      <c r="L468" s="332"/>
      <c r="M468" s="332"/>
      <c r="N468" s="332"/>
      <c r="O468" s="332"/>
      <c r="P468" s="332"/>
      <c r="Q468" s="332"/>
      <c r="R468" s="332"/>
      <c r="S468" s="332"/>
    </row>
    <row r="469" spans="3:19" ht="12.75">
      <c r="C469" s="332"/>
      <c r="D469" s="332"/>
      <c r="E469" s="332"/>
      <c r="F469" s="333"/>
      <c r="G469" s="333"/>
      <c r="H469" s="332"/>
      <c r="I469" s="332"/>
      <c r="J469" s="332"/>
      <c r="K469" s="332"/>
      <c r="L469" s="332"/>
      <c r="M469" s="332"/>
      <c r="N469" s="332"/>
      <c r="O469" s="332"/>
      <c r="P469" s="332"/>
      <c r="Q469" s="332"/>
      <c r="R469" s="332"/>
      <c r="S469" s="332"/>
    </row>
    <row r="470" spans="3:19" ht="12.75">
      <c r="C470" s="332"/>
      <c r="D470" s="332"/>
      <c r="E470" s="332"/>
      <c r="F470" s="333"/>
      <c r="G470" s="333"/>
      <c r="H470" s="332"/>
      <c r="I470" s="332"/>
      <c r="J470" s="332"/>
      <c r="K470" s="332"/>
      <c r="L470" s="332"/>
      <c r="M470" s="332"/>
      <c r="N470" s="332"/>
      <c r="O470" s="332"/>
      <c r="P470" s="332"/>
      <c r="Q470" s="332"/>
      <c r="R470" s="332"/>
      <c r="S470" s="332"/>
    </row>
    <row r="471" spans="3:19" ht="12.75">
      <c r="C471" s="332"/>
      <c r="D471" s="332"/>
      <c r="E471" s="332"/>
      <c r="F471" s="333"/>
      <c r="G471" s="333"/>
      <c r="H471" s="332"/>
      <c r="I471" s="332"/>
      <c r="J471" s="332"/>
      <c r="K471" s="332"/>
      <c r="L471" s="332"/>
      <c r="M471" s="332"/>
      <c r="N471" s="332"/>
      <c r="O471" s="332"/>
      <c r="P471" s="332"/>
      <c r="Q471" s="332"/>
      <c r="R471" s="332"/>
      <c r="S471" s="332"/>
    </row>
    <row r="472" spans="3:19" ht="12.75">
      <c r="C472" s="332"/>
      <c r="D472" s="332"/>
      <c r="E472" s="332"/>
      <c r="F472" s="333"/>
      <c r="G472" s="333"/>
      <c r="H472" s="332"/>
      <c r="I472" s="332"/>
      <c r="J472" s="332"/>
      <c r="K472" s="332"/>
      <c r="L472" s="332"/>
      <c r="M472" s="332"/>
      <c r="N472" s="332"/>
      <c r="O472" s="332"/>
      <c r="P472" s="332"/>
      <c r="Q472" s="332"/>
      <c r="R472" s="332"/>
      <c r="S472" s="332"/>
    </row>
    <row r="473" spans="3:19" ht="12.75">
      <c r="C473" s="332"/>
      <c r="D473" s="332"/>
      <c r="E473" s="332"/>
      <c r="F473" s="333"/>
      <c r="G473" s="333"/>
      <c r="H473" s="332"/>
      <c r="I473" s="332"/>
      <c r="J473" s="332"/>
      <c r="K473" s="332"/>
      <c r="L473" s="332"/>
      <c r="M473" s="332"/>
      <c r="N473" s="332"/>
      <c r="O473" s="332"/>
      <c r="P473" s="332"/>
      <c r="Q473" s="332"/>
      <c r="R473" s="332"/>
      <c r="S473" s="332"/>
    </row>
    <row r="474" spans="3:19" ht="12.75">
      <c r="C474" s="332"/>
      <c r="D474" s="332"/>
      <c r="E474" s="332"/>
      <c r="F474" s="333"/>
      <c r="G474" s="333"/>
      <c r="H474" s="332"/>
      <c r="I474" s="332"/>
      <c r="J474" s="332"/>
      <c r="K474" s="332"/>
      <c r="L474" s="332"/>
      <c r="M474" s="332"/>
      <c r="N474" s="332"/>
      <c r="O474" s="332"/>
      <c r="P474" s="332"/>
      <c r="Q474" s="332"/>
      <c r="R474" s="332"/>
      <c r="S474" s="332"/>
    </row>
    <row r="475" spans="3:19" ht="12.75">
      <c r="C475" s="332"/>
      <c r="D475" s="332"/>
      <c r="E475" s="332"/>
      <c r="F475" s="333"/>
      <c r="G475" s="333"/>
      <c r="H475" s="332"/>
      <c r="I475" s="332"/>
      <c r="J475" s="332"/>
      <c r="K475" s="332"/>
      <c r="L475" s="332"/>
      <c r="M475" s="332"/>
      <c r="N475" s="332"/>
      <c r="O475" s="332"/>
      <c r="P475" s="332"/>
      <c r="Q475" s="332"/>
      <c r="R475" s="332"/>
      <c r="S475" s="332"/>
    </row>
    <row r="476" spans="3:19" ht="12.75">
      <c r="C476" s="332"/>
      <c r="D476" s="332"/>
      <c r="E476" s="332"/>
      <c r="F476" s="333"/>
      <c r="G476" s="333"/>
      <c r="H476" s="332"/>
      <c r="I476" s="332"/>
      <c r="J476" s="332"/>
      <c r="K476" s="332"/>
      <c r="L476" s="332"/>
      <c r="M476" s="332"/>
      <c r="N476" s="332"/>
      <c r="O476" s="332"/>
      <c r="P476" s="332"/>
      <c r="Q476" s="332"/>
      <c r="R476" s="332"/>
      <c r="S476" s="332"/>
    </row>
    <row r="477" spans="3:19" ht="12.75">
      <c r="C477" s="332"/>
      <c r="D477" s="332"/>
      <c r="E477" s="332"/>
      <c r="F477" s="333"/>
      <c r="G477" s="333"/>
      <c r="H477" s="332"/>
      <c r="I477" s="332"/>
      <c r="J477" s="332"/>
      <c r="K477" s="332"/>
      <c r="L477" s="332"/>
      <c r="M477" s="332"/>
      <c r="N477" s="332"/>
      <c r="O477" s="332"/>
      <c r="P477" s="332"/>
      <c r="Q477" s="332"/>
      <c r="R477" s="332"/>
      <c r="S477" s="332"/>
    </row>
    <row r="478" spans="3:19" ht="12.75">
      <c r="C478" s="332"/>
      <c r="D478" s="332"/>
      <c r="E478" s="332"/>
      <c r="F478" s="333"/>
      <c r="G478" s="333"/>
      <c r="H478" s="332"/>
      <c r="I478" s="332"/>
      <c r="J478" s="332"/>
      <c r="K478" s="332"/>
      <c r="L478" s="332"/>
      <c r="M478" s="332"/>
      <c r="N478" s="332"/>
      <c r="O478" s="332"/>
      <c r="P478" s="332"/>
      <c r="Q478" s="332"/>
      <c r="R478" s="332"/>
      <c r="S478" s="332"/>
    </row>
    <row r="479" spans="3:19" ht="12.75">
      <c r="C479" s="332"/>
      <c r="D479" s="332"/>
      <c r="E479" s="332"/>
      <c r="F479" s="333"/>
      <c r="G479" s="333"/>
      <c r="H479" s="332"/>
      <c r="I479" s="332"/>
      <c r="J479" s="332"/>
      <c r="K479" s="332"/>
      <c r="L479" s="332"/>
      <c r="M479" s="332"/>
      <c r="N479" s="332"/>
      <c r="O479" s="332"/>
      <c r="P479" s="332"/>
      <c r="Q479" s="332"/>
      <c r="R479" s="332"/>
      <c r="S479" s="332"/>
    </row>
    <row r="480" spans="3:19" ht="12.75">
      <c r="C480" s="332"/>
      <c r="D480" s="332"/>
      <c r="E480" s="332"/>
      <c r="F480" s="333"/>
      <c r="G480" s="333"/>
      <c r="H480" s="332"/>
      <c r="I480" s="332"/>
      <c r="J480" s="332"/>
      <c r="K480" s="332"/>
      <c r="L480" s="332"/>
      <c r="M480" s="332"/>
      <c r="N480" s="332"/>
      <c r="O480" s="332"/>
      <c r="P480" s="332"/>
      <c r="Q480" s="332"/>
      <c r="R480" s="332"/>
      <c r="S480" s="332"/>
    </row>
    <row r="481" spans="3:19" ht="12.75">
      <c r="C481" s="332"/>
      <c r="D481" s="332"/>
      <c r="E481" s="332"/>
      <c r="F481" s="333"/>
      <c r="G481" s="333"/>
      <c r="H481" s="332"/>
      <c r="I481" s="332"/>
      <c r="J481" s="332"/>
      <c r="K481" s="332"/>
      <c r="L481" s="332"/>
      <c r="M481" s="332"/>
      <c r="N481" s="332"/>
      <c r="O481" s="332"/>
      <c r="P481" s="332"/>
      <c r="Q481" s="332"/>
      <c r="R481" s="332"/>
      <c r="S481" s="332"/>
    </row>
    <row r="482" spans="3:19" ht="12.75">
      <c r="C482" s="332"/>
      <c r="D482" s="332"/>
      <c r="E482" s="332"/>
      <c r="F482" s="333"/>
      <c r="G482" s="333"/>
      <c r="H482" s="332"/>
      <c r="I482" s="332"/>
      <c r="J482" s="332"/>
      <c r="K482" s="332"/>
      <c r="L482" s="332"/>
      <c r="M482" s="332"/>
      <c r="N482" s="332"/>
      <c r="O482" s="332"/>
      <c r="P482" s="332"/>
      <c r="Q482" s="332"/>
      <c r="R482" s="332"/>
      <c r="S482" s="332"/>
    </row>
    <row r="483" spans="3:19" ht="12.75">
      <c r="C483" s="332"/>
      <c r="D483" s="332"/>
      <c r="E483" s="332"/>
      <c r="F483" s="333"/>
      <c r="G483" s="333"/>
      <c r="H483" s="332"/>
      <c r="I483" s="332"/>
      <c r="J483" s="332"/>
      <c r="K483" s="332"/>
      <c r="L483" s="332"/>
      <c r="M483" s="332"/>
      <c r="N483" s="332"/>
      <c r="O483" s="332"/>
      <c r="P483" s="332"/>
      <c r="Q483" s="332"/>
      <c r="R483" s="332"/>
      <c r="S483" s="332"/>
    </row>
    <row r="484" spans="3:19" ht="12.75">
      <c r="C484" s="332"/>
      <c r="D484" s="332"/>
      <c r="E484" s="332"/>
      <c r="F484" s="333"/>
      <c r="G484" s="333"/>
      <c r="H484" s="332"/>
      <c r="I484" s="332"/>
      <c r="J484" s="332"/>
      <c r="K484" s="332"/>
      <c r="L484" s="332"/>
      <c r="M484" s="332"/>
      <c r="N484" s="332"/>
      <c r="O484" s="332"/>
      <c r="P484" s="332"/>
      <c r="Q484" s="332"/>
      <c r="R484" s="332"/>
      <c r="S484" s="332"/>
    </row>
    <row r="485" spans="3:19" ht="12.75">
      <c r="C485" s="332"/>
      <c r="D485" s="332"/>
      <c r="E485" s="332"/>
      <c r="F485" s="333"/>
      <c r="G485" s="333"/>
      <c r="H485" s="332"/>
      <c r="I485" s="332"/>
      <c r="J485" s="332"/>
      <c r="K485" s="332"/>
      <c r="L485" s="332"/>
      <c r="M485" s="332"/>
      <c r="N485" s="332"/>
      <c r="O485" s="332"/>
      <c r="P485" s="332"/>
      <c r="Q485" s="332"/>
      <c r="R485" s="332"/>
      <c r="S485" s="332"/>
    </row>
    <row r="486" spans="3:19" ht="12.75">
      <c r="C486" s="332"/>
      <c r="D486" s="332"/>
      <c r="E486" s="332"/>
      <c r="F486" s="333"/>
      <c r="G486" s="333"/>
      <c r="H486" s="332"/>
      <c r="I486" s="332"/>
      <c r="J486" s="332"/>
      <c r="K486" s="332"/>
      <c r="L486" s="332"/>
      <c r="M486" s="332"/>
      <c r="N486" s="332"/>
      <c r="O486" s="332"/>
      <c r="P486" s="332"/>
      <c r="Q486" s="332"/>
      <c r="R486" s="332"/>
      <c r="S486" s="332"/>
    </row>
    <row r="487" spans="3:19" ht="12.75">
      <c r="C487" s="332"/>
      <c r="D487" s="332"/>
      <c r="E487" s="332"/>
      <c r="F487" s="333"/>
      <c r="G487" s="333"/>
      <c r="H487" s="332"/>
      <c r="I487" s="332"/>
      <c r="J487" s="332"/>
      <c r="K487" s="332"/>
      <c r="L487" s="332"/>
      <c r="M487" s="332"/>
      <c r="N487" s="332"/>
      <c r="O487" s="332"/>
      <c r="P487" s="332"/>
      <c r="Q487" s="332"/>
      <c r="R487" s="332"/>
      <c r="S487" s="332"/>
    </row>
    <row r="488" spans="3:19" ht="12.75">
      <c r="C488" s="332"/>
      <c r="D488" s="332"/>
      <c r="E488" s="332"/>
      <c r="F488" s="333"/>
      <c r="G488" s="333"/>
      <c r="H488" s="332"/>
      <c r="I488" s="332"/>
      <c r="J488" s="332"/>
      <c r="K488" s="332"/>
      <c r="L488" s="332"/>
      <c r="M488" s="332"/>
      <c r="N488" s="332"/>
      <c r="O488" s="332"/>
      <c r="P488" s="332"/>
      <c r="Q488" s="332"/>
      <c r="R488" s="332"/>
      <c r="S488" s="332"/>
    </row>
    <row r="489" spans="3:19" ht="12.75">
      <c r="C489" s="332"/>
      <c r="D489" s="332"/>
      <c r="E489" s="332"/>
      <c r="F489" s="333"/>
      <c r="G489" s="333"/>
      <c r="H489" s="332"/>
      <c r="I489" s="332"/>
      <c r="J489" s="332"/>
      <c r="K489" s="332"/>
      <c r="L489" s="332"/>
      <c r="M489" s="332"/>
      <c r="N489" s="332"/>
      <c r="O489" s="332"/>
      <c r="P489" s="332"/>
      <c r="Q489" s="332"/>
      <c r="R489" s="332"/>
      <c r="S489" s="332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25">
    <dataValidation type="list" allowBlank="1" showErrorMessage="1" errorTitle="Stabilité ou non du substrat" sqref="I78">
      <formula1>$T$2:$T$3</formula1>
    </dataValidation>
    <dataValidation type="list" allowBlank="1" showErrorMessage="1" errorTitle="Bocal de regroupement" sqref="F78">
      <formula1>#REF!</formula1>
    </dataValidation>
    <dataValidation type="list" allowBlank="1" showErrorMessage="1" errorTitle="Abondance végétation de 0 à 5" sqref="K78">
      <formula1>#REF!</formula1>
    </dataValidation>
    <dataValidation type="list" allowBlank="1" showErrorMessage="1" errorTitle="Intensité du comatage de 0 à 5" sqref="H78">
      <formula1>#REF!</formula1>
    </dataValidation>
    <dataValidation type="list" allowBlank="1" showErrorMessage="1" errorTitle="Codage SANDRE svp" sqref="E78">
      <formula1>#REF!</formula1>
    </dataValidation>
    <dataValidation type="list" allowBlank="1" showInputMessage="1" showErrorMessage="1" sqref="D78 IV67:IV78">
      <formula1>#REF!</formula1>
    </dataValidation>
    <dataValidation type="list" allowBlank="1" errorTitle="Codage SANDRE svp" sqref="E66:E77">
      <formula1>"N1, N3, N5 , N6"</formula1>
    </dataValidation>
    <dataValidation type="list" allowBlank="1" showInputMessage="1" sqref="D67:D77">
      <formula1>"S1, S2, S3, S9, S10, S11, S18, S24, S25, S28, S29, S30"</formula1>
    </dataValidation>
    <dataValidation allowBlank="1" showErrorMessage="1" errorTitle="Altitude en mètres" sqref="K23:N23"/>
    <dataValidation type="list" allowBlank="1" errorTitle="Bocal de regroupement" sqref="F66:F77">
      <formula1>"PhA , PhB, PhC"</formula1>
    </dataValidation>
    <dataValidation type="list" allowBlank="1" errorTitle="Intensité du comatage de 0 à 5" sqref="H66:H77">
      <formula1>"0, 1, 2, 3, 4, 5"</formula1>
    </dataValidation>
    <dataValidation type="list" allowBlank="1" errorTitle="Stabilité ou non du substrat" sqref="I66:I77">
      <formula1>"stable , moyennement stable , instable"</formula1>
    </dataValidation>
    <dataValidation type="list" allowBlank="1" errorTitle="Abondance végétation de 0 à 5" sqref="K66:K77">
      <formula1>"0, 1, 2, 3, 4, 5"</formula1>
    </dataValidation>
    <dataValidation type="list" allowBlank="1" errorTitle="Choisir une des 4 catégories" error="Vous devez indiquer une des 4 catégories de la liste déroulante" sqref="I39:I50">
      <formula1>"D, M, MNR, P"</formula1>
    </dataValidation>
    <dataValidation type="list" allowBlank="1" sqref="D66">
      <formula1>"S1, S2, S3, S9, S10, S11, S18, S24, S25, S28, S29, S30"</formula1>
    </dataValidation>
    <dataValidation type="textLength" allowBlank="1" showInputMessage="1" showErrorMessage="1" error="Le code Sandre de la station est composé de 8 caractères numériques" sqref="B23">
      <formula1>8</formula1>
      <formula2>8</formula2>
    </dataValidation>
    <dataValidation errorStyle="information" type="textLength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3">
      <formula1>0</formula1>
      <formula2>14</formula2>
    </dataValidation>
    <dataValidation type="textLength" allowBlank="1" showInputMessage="1" showErrorMessage="1" errorTitle="Code du préleveur-déterminateur" error="* généralement le code SIRET de l'organisme préleveur : une chaîne de 14 caractères numériques_x000a_* exceptionnellement le code Sandre de l'organisme préleveur : une chaîne de caractère de 1 à 14 caractères" sqref="E26">
      <formula1>0</formula1>
      <formula2>14</formula2>
    </dataValidation>
    <dataValidation type="textLength" allowBlank="1" showInputMessage="1" showErrorMessage="1" errorTitle="Code Sandre point de prélèvement" error="limité à 3 caractères numériques" sqref="C26">
      <formula1>1</formula1>
      <formula2>3</formula2>
    </dataValidation>
    <dataValidation allowBlank="1" showErrorMessage="1" promptTitle="ATTENTION" prompt="en Lambert II étendu" sqref="G23 E27:E28"/>
    <dataValidation type="textLength" allowBlank="1" showInputMessage="1" showErrorMessage="1" sqref="A41:E41 IS42:IV42">
      <formula1>0</formula1>
      <formula2>50</formula2>
    </dataValidation>
    <dataValidation type="whole" allowBlank="1" showErrorMessage="1" errorTitle="Altitude en mètres" sqref="I23:I28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IV40">
      <formula1>36891</formula1>
      <formula2>71558</formula2>
    </dataValidation>
  </dataValidations>
  <printOptions/>
  <pageMargins left="0.787401575" right="0.787401575" top="0.984251969" bottom="0.984251969" header="0.4921259845" footer="0.4921259845"/>
  <pageSetup fitToHeight="0" horizontalDpi="600" verticalDpi="600" orientation="landscape" paperSize="8" scale="29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2020-02-06T07:16:28Z</dcterms:created>
  <dcterms:modified xsi:type="dcterms:W3CDTF">2020-02-06T07:16:29Z</dcterms:modified>
  <cp:category/>
  <cp:version/>
  <cp:contentType/>
  <cp:contentStatus/>
</cp:coreProperties>
</file>