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6 CORSE\FAGAL\19036_FAGAL_exports\"/>
    </mc:Choice>
  </mc:AlternateContent>
  <xr:revisionPtr revIDLastSave="0" documentId="13_ncr:1_{C51A4F29-6426-488F-B90E-9986A261BAE0}" xr6:coauthVersionLast="45" xr6:coauthVersionMax="45" xr10:uidLastSave="{00000000-0000-0000-0000-000000000000}"/>
  <bookViews>
    <workbookView xWindow="1500" yWindow="1095" windowWidth="13620" windowHeight="12405" xr2:uid="{C3CA2F84-88DB-4540-9563-AAC2FC86861F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42" i="2" l="1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B111" i="2"/>
  <c r="B109" i="2"/>
  <c r="B107" i="2"/>
  <c r="B105" i="2"/>
  <c r="B103" i="2"/>
  <c r="B101" i="2"/>
  <c r="B99" i="2"/>
  <c r="B97" i="2"/>
  <c r="B95" i="2"/>
  <c r="B93" i="2"/>
  <c r="B91" i="2"/>
  <c r="B89" i="2"/>
  <c r="B88" i="2"/>
  <c r="A88" i="2"/>
  <c r="A243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8" i="2" l="1"/>
  <c r="B70" i="2"/>
  <c r="B72" i="2"/>
  <c r="B74" i="2"/>
  <c r="B76" i="2"/>
  <c r="B67" i="2"/>
  <c r="B69" i="2"/>
  <c r="B71" i="2"/>
  <c r="B73" i="2"/>
  <c r="B75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90" i="2"/>
  <c r="B92" i="2"/>
  <c r="B94" i="2"/>
  <c r="B96" i="2"/>
  <c r="B98" i="2"/>
  <c r="B100" i="2"/>
  <c r="B102" i="2"/>
  <c r="B104" i="2"/>
  <c r="B106" i="2"/>
  <c r="B108" i="2"/>
  <c r="B110" i="2"/>
  <c r="B112" i="2"/>
  <c r="A67" i="2"/>
  <c r="A68" i="2"/>
  <c r="A69" i="2"/>
  <c r="A70" i="2"/>
  <c r="A71" i="2"/>
  <c r="A72" i="2"/>
  <c r="A73" i="2"/>
  <c r="A74" i="2"/>
  <c r="A75" i="2"/>
  <c r="A76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</calcChain>
</file>

<file path=xl/sharedStrings.xml><?xml version="1.0" encoding="utf-8"?>
<sst xmlns="http://schemas.openxmlformats.org/spreadsheetml/2006/main" count="649" uniqueCount="341">
  <si>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</si>
  <si>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</si>
  <si>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</si>
  <si>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</si>
  <si>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</si>
  <si>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</si>
  <si>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</si>
  <si>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</si>
  <si>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</si>
  <si>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</si>
  <si>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</si>
  <si>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</si>
  <si>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</si>
  <si>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FANGO</t>
  </si>
  <si>
    <t>FANGO A GALERIA</t>
  </si>
  <si>
    <t>26/06/2019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</si>
  <si>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</si>
  <si>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</si>
  <si>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</si>
  <si>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</si>
  <si>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</si>
  <si>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</si>
  <si>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</si>
  <si>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</si>
  <si>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</si>
  <si>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</si>
  <si>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</si>
  <si>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</si>
  <si>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</si>
  <si>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</si>
  <si>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</si>
  <si>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</si>
  <si>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</si>
  <si>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</si>
  <si>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</si>
  <si>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</si>
  <si>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</si>
  <si>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</si>
  <si>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</si>
  <si>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</si>
  <si>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</si>
  <si>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</si>
  <si>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</si>
  <si>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N3</t>
  </si>
  <si>
    <t>A</t>
  </si>
  <si>
    <t>P2</t>
  </si>
  <si>
    <t>S3</t>
  </si>
  <si>
    <t>N1</t>
  </si>
  <si>
    <t>P3</t>
  </si>
  <si>
    <t>S28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</si>
  <si>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</si>
  <si>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</si>
  <si>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</si>
  <si>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</si>
  <si>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</si>
  <si>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</si>
  <si>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</si>
  <si>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</si>
  <si>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</si>
  <si>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</si>
  <si>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</si>
  <si>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</si>
  <si>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</si>
  <si>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</si>
  <si>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</si>
  <si>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N5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</si>
  <si>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</si>
  <si>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</si>
  <si>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</si>
  <si>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</si>
  <si>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</si>
  <si>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</si>
  <si>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</si>
  <si>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</si>
  <si>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</si>
  <si>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</si>
  <si>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</si>
  <si>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</si>
  <si>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</si>
  <si>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</si>
  <si>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</si>
  <si>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</si>
  <si>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</si>
  <si>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</si>
  <si>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</si>
  <si>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</si>
  <si>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</si>
  <si>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</si>
  <si>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</si>
  <si>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</si>
  <si>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</si>
  <si>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</si>
  <si>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</si>
  <si>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</si>
  <si>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</si>
  <si>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</si>
  <si>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</si>
  <si>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</si>
  <si>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</si>
  <si>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</si>
  <si>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</si>
  <si>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</si>
  <si>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</si>
  <si>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</si>
  <si>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</si>
  <si>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</si>
  <si>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</si>
  <si>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</si>
  <si>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</si>
  <si>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</si>
  <si>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</si>
  <si>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</si>
  <si>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</si>
  <si>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</si>
  <si>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</si>
  <si>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</si>
  <si>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</si>
  <si>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</si>
  <si>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</si>
  <si>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</si>
  <si>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</si>
  <si>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</si>
  <si>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</si>
  <si>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</si>
  <si>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</si>
  <si>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</si>
  <si>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</si>
  <si>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</si>
  <si>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</si>
  <si>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</si>
  <si>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</si>
  <si>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</si>
  <si>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</si>
  <si>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</si>
  <si>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</si>
  <si>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</si>
  <si>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</si>
  <si>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</si>
  <si>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</si>
  <si>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</si>
  <si>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</si>
  <si>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</si>
  <si>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</si>
  <si>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</si>
  <si>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P8, P12</t>
  </si>
  <si>
    <t>P7, P11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</si>
  <si>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</si>
  <si>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</si>
  <si>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</si>
  <si>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</si>
  <si>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</si>
  <si>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</si>
  <si>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</si>
  <si>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</si>
  <si>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</si>
  <si>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</si>
  <si>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</si>
  <si>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</si>
  <si>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</si>
  <si>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</si>
  <si>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</si>
  <si>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</si>
  <si>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</si>
  <si>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</si>
  <si>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</si>
  <si>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</si>
  <si>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</si>
  <si>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</si>
  <si>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</si>
  <si>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</si>
  <si>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</si>
  <si>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</si>
  <si>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</si>
  <si>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</si>
  <si>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</si>
  <si>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</si>
  <si>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</si>
  <si>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</si>
  <si>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</si>
  <si>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</si>
  <si>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</si>
  <si>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</si>
  <si>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</si>
  <si>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</si>
  <si>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</si>
  <si>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</si>
  <si>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</si>
  <si>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</si>
  <si>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</si>
  <si>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</si>
  <si>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</si>
  <si>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</si>
  <si>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</si>
  <si>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</si>
  <si>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</si>
  <si>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</si>
  <si>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06790110</t>
  </si>
  <si>
    <t>GALERIA</t>
  </si>
  <si>
    <t>facultatif #</t>
  </si>
  <si>
    <t>CODE_OPERATION</t>
  </si>
  <si>
    <t>TYPO_NATIONALE</t>
  </si>
  <si>
    <t>38984189100036</t>
  </si>
  <si>
    <t>SAGE Environnement</t>
  </si>
  <si>
    <t>M16-A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</si>
  <si>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</si>
  <si>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</si>
  <si>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</si>
  <si>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</si>
  <si>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</si>
  <si>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</si>
  <si>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</si>
  <si>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</si>
  <si>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</si>
  <si>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</si>
  <si>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</si>
  <si>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</si>
  <si>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</si>
  <si>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</si>
  <si>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</si>
  <si>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</si>
  <si>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</si>
  <si>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</si>
  <si>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</si>
  <si>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</si>
  <si>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</si>
  <si>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</si>
  <si>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</si>
  <si>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</si>
  <si>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</si>
  <si>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</si>
  <si>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</si>
  <si>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</si>
  <si>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</si>
  <si>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</si>
  <si>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</si>
  <si>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</si>
  <si>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</si>
  <si>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</si>
  <si>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</si>
  <si>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</si>
  <si>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</si>
  <si>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</si>
  <si>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</si>
  <si>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</si>
  <si>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</si>
  <si>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</si>
  <si>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Beraeodina</t>
  </si>
  <si>
    <t>331</t>
  </si>
  <si>
    <t>Glossosomatidae</t>
  </si>
  <si>
    <t>189</t>
  </si>
  <si>
    <t>Agapetus</t>
  </si>
  <si>
    <t>191</t>
  </si>
  <si>
    <t>Goeridae</t>
  </si>
  <si>
    <t>286</t>
  </si>
  <si>
    <t>Silo</t>
  </si>
  <si>
    <t>292</t>
  </si>
  <si>
    <t>Silonella</t>
  </si>
  <si>
    <t>298</t>
  </si>
  <si>
    <t>Hydropsyche</t>
  </si>
  <si>
    <t>212</t>
  </si>
  <si>
    <t>Hydroptilidae</t>
  </si>
  <si>
    <t>193</t>
  </si>
  <si>
    <t>Hydroptila</t>
  </si>
  <si>
    <t>200</t>
  </si>
  <si>
    <t>Lepidostoma</t>
  </si>
  <si>
    <t>305</t>
  </si>
  <si>
    <t>Mystacides</t>
  </si>
  <si>
    <t>312</t>
  </si>
  <si>
    <t>Polycentropus</t>
  </si>
  <si>
    <t>231</t>
  </si>
  <si>
    <t>Psychomyidae</t>
  </si>
  <si>
    <t>238</t>
  </si>
  <si>
    <t>Baetis</t>
  </si>
  <si>
    <t>364</t>
  </si>
  <si>
    <t>Cloeon</t>
  </si>
  <si>
    <t>387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</si>
  <si>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</si>
  <si>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</si>
  <si>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</si>
  <si>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</si>
  <si>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</si>
  <si>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</si>
  <si>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</si>
  <si>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</si>
  <si>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Electrogena</t>
  </si>
  <si>
    <t>3181</t>
  </si>
  <si>
    <t>Habrophlebia</t>
  </si>
  <si>
    <t>491</t>
  </si>
  <si>
    <t>Micronecta</t>
  </si>
  <si>
    <t>719</t>
  </si>
  <si>
    <t>Gerris</t>
  </si>
  <si>
    <t>735</t>
  </si>
  <si>
    <t>Notonectidae</t>
  </si>
  <si>
    <t>728</t>
  </si>
  <si>
    <t>Dryops</t>
  </si>
  <si>
    <t>613</t>
  </si>
  <si>
    <t>sF. Hydroporinae</t>
  </si>
  <si>
    <t>2393</t>
  </si>
  <si>
    <t>Normandia</t>
  </si>
  <si>
    <t>624</t>
  </si>
  <si>
    <t>Gyrinus</t>
  </si>
  <si>
    <t>514</t>
  </si>
  <si>
    <t>Haliplus</t>
  </si>
  <si>
    <t>518</t>
  </si>
  <si>
    <t>Hydraena</t>
  </si>
  <si>
    <t>608</t>
  </si>
  <si>
    <t>sF. Hydrophilinae</t>
  </si>
  <si>
    <t>2517</t>
  </si>
  <si>
    <t>Ceratopogonidae</t>
  </si>
  <si>
    <t>819</t>
  </si>
  <si>
    <t>Chironomidae</t>
  </si>
  <si>
    <t>807</t>
  </si>
  <si>
    <t>Dixidae</t>
  </si>
  <si>
    <t>793</t>
  </si>
  <si>
    <t>Simuliidae</t>
  </si>
  <si>
    <t>801</t>
  </si>
  <si>
    <t>Tipulidae</t>
  </si>
  <si>
    <t>753</t>
  </si>
  <si>
    <t>Boyeria</t>
  </si>
  <si>
    <t>670</t>
  </si>
  <si>
    <t>Calopteryx</t>
  </si>
  <si>
    <t>650</t>
  </si>
  <si>
    <t>Chalcholestes</t>
  </si>
  <si>
    <t>2611</t>
  </si>
  <si>
    <t>Libellulidae</t>
  </si>
  <si>
    <t>696</t>
  </si>
  <si>
    <t>HYDRACARIENS = Hydracarina</t>
  </si>
  <si>
    <t>906</t>
  </si>
  <si>
    <t>présence</t>
  </si>
  <si>
    <t>Ancylus</t>
  </si>
  <si>
    <t>1028</t>
  </si>
  <si>
    <t>Potamopyrgus</t>
  </si>
  <si>
    <t>978</t>
  </si>
  <si>
    <t>Planorbidae</t>
  </si>
  <si>
    <t>1009</t>
  </si>
  <si>
    <t>OLIGOCHAETA</t>
  </si>
  <si>
    <t>933</t>
  </si>
  <si>
    <t>Dugesiidae</t>
  </si>
  <si>
    <t>1055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</si>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</sst>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DF9EC0FB-B032-44E4-B97B-536A64640037}"/>
    <cellStyle name="Normal_résultats" xfId="1" xr:uid="{FC566D52-A5DD-4A1A-BC54-EDB180B97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6%20CORSE/FAGAL/19036_FAGAL_26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FAGAL</v>
          </cell>
          <cell r="L5">
            <v>43642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CF221-CF90-4DAB-B937-359C8206B076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6790110</v>
      </c>
      <c r="B6" s="27" t="s">
        <v>13</v>
      </c>
      <c r="C6" s="27" t="s">
        <v>14</v>
      </c>
      <c r="D6" s="28" t="s">
        <v>15</v>
      </c>
      <c r="E6" s="27">
        <v>1170802.5288891797</v>
      </c>
      <c r="F6" s="27">
        <v>6161156.7108322363</v>
      </c>
      <c r="G6" s="27">
        <v>1170662.7302743499</v>
      </c>
      <c r="H6" s="29">
        <v>6161260.3561578803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14.416666666666666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173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9.7333333333333325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1683.8666666666666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84.193333333333328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40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58</v>
      </c>
      <c r="L24" s="82" t="s">
        <v>43</v>
      </c>
      <c r="M24" s="82" t="s">
        <v>55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55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62</v>
      </c>
      <c r="L26" s="82" t="s">
        <v>65</v>
      </c>
      <c r="M26" s="82" t="s">
        <v>55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58</v>
      </c>
      <c r="L27" s="82" t="s">
        <v>65</v>
      </c>
      <c r="M27" s="82" t="s">
        <v>68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62</v>
      </c>
      <c r="L28" s="82" t="s">
        <v>47</v>
      </c>
      <c r="M28" s="82" t="s">
        <v>68</v>
      </c>
      <c r="N28" s="92">
        <v>30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62</v>
      </c>
      <c r="L29" s="82" t="s">
        <v>43</v>
      </c>
      <c r="M29" s="82" t="s">
        <v>68</v>
      </c>
      <c r="N29" s="92">
        <v>50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62</v>
      </c>
      <c r="L30" s="103" t="s">
        <v>65</v>
      </c>
      <c r="M30" s="103" t="s">
        <v>68</v>
      </c>
      <c r="N30" s="104">
        <v>30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43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65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94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94</v>
      </c>
      <c r="J46" s="127"/>
      <c r="K46" s="128" t="s">
        <v>65</v>
      </c>
      <c r="L46" s="129"/>
      <c r="M46" s="128" t="s">
        <v>43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79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/>
      <c r="L51" s="167"/>
      <c r="M51" s="166" t="s">
        <v>41</v>
      </c>
      <c r="N51" s="167">
        <v>2</v>
      </c>
      <c r="O51" s="166"/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>
        <v>1</v>
      </c>
      <c r="M54" s="174" t="s">
        <v>48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10</v>
      </c>
      <c r="F55" s="172" t="s">
        <v>125</v>
      </c>
      <c r="G55" s="173"/>
      <c r="H55" s="156"/>
      <c r="I55" s="173"/>
      <c r="J55" s="173"/>
      <c r="K55" s="174"/>
      <c r="L55" s="175">
        <v>2</v>
      </c>
      <c r="M55" s="174" t="s">
        <v>53</v>
      </c>
      <c r="N55" s="175">
        <v>3</v>
      </c>
      <c r="O55" s="174"/>
      <c r="P55" s="175">
        <v>1</v>
      </c>
      <c r="Q55" s="173">
        <v>1</v>
      </c>
    </row>
    <row r="56" spans="1:256" ht="33.75">
      <c r="A56" s="168" t="s">
        <v>126</v>
      </c>
      <c r="B56" s="169" t="s">
        <v>127</v>
      </c>
      <c r="C56" s="176" t="s">
        <v>58</v>
      </c>
      <c r="D56" s="171">
        <v>6</v>
      </c>
      <c r="E56" s="171">
        <v>30</v>
      </c>
      <c r="F56" s="172" t="s">
        <v>125</v>
      </c>
      <c r="G56" s="173"/>
      <c r="H56" s="156"/>
      <c r="I56" s="173"/>
      <c r="J56" s="173"/>
      <c r="K56" s="174" t="s">
        <v>67</v>
      </c>
      <c r="L56" s="175">
        <v>2</v>
      </c>
      <c r="M56" s="174" t="s">
        <v>57</v>
      </c>
      <c r="N56" s="175">
        <v>3</v>
      </c>
      <c r="O56" s="174"/>
      <c r="P56" s="175">
        <v>1</v>
      </c>
      <c r="Q56" s="173">
        <v>2</v>
      </c>
    </row>
    <row r="57" spans="1:256" ht="22.5">
      <c r="A57" s="168" t="s">
        <v>128</v>
      </c>
      <c r="B57" s="169" t="s">
        <v>129</v>
      </c>
      <c r="C57" s="170" t="s">
        <v>51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50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/>
      <c r="F58" s="172" t="s">
        <v>133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139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/>
      <c r="F61" s="172" t="s">
        <v>133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62</v>
      </c>
      <c r="D62" s="180">
        <v>0</v>
      </c>
      <c r="E62" s="180">
        <v>55</v>
      </c>
      <c r="F62" s="181" t="s">
        <v>125</v>
      </c>
      <c r="G62" s="182"/>
      <c r="H62" s="156"/>
      <c r="I62" s="182"/>
      <c r="J62" s="182"/>
      <c r="K62" s="183" t="s">
        <v>144</v>
      </c>
      <c r="L62" s="184">
        <v>2</v>
      </c>
      <c r="M62" s="183" t="s">
        <v>145</v>
      </c>
      <c r="N62" s="184">
        <v>3</v>
      </c>
      <c r="O62" s="183" t="s">
        <v>70</v>
      </c>
      <c r="P62" s="184">
        <v>1</v>
      </c>
      <c r="Q62" s="182">
        <v>5</v>
      </c>
    </row>
    <row r="63" spans="1:256" ht="27.75" customHeight="1" thickBot="1">
      <c r="H63" s="185" t="s">
        <v>113</v>
      </c>
      <c r="I63" s="186">
        <v>0</v>
      </c>
      <c r="J63" s="187"/>
      <c r="K63" s="186">
        <v>3</v>
      </c>
      <c r="L63" s="187"/>
      <c r="M63" s="186">
        <v>7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C262935-F75C-4806-A561-780D99C55910}">
      <formula1>0</formula1>
      <formula2>50</formula2>
    </dataValidation>
    <dataValidation type="date" allowBlank="1" showErrorMessage="1" errorTitle="Date du prélèvement (jj/mm/aaaa)" sqref="D6:H6" xr:uid="{CCC9AC7B-6FE4-4F7B-9480-E7A56CE00FF8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89932-5CF0-4670-87E1-D9BE2689483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14.2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/>
      <c r="G23" s="235">
        <v>1170807.67</v>
      </c>
      <c r="H23" s="235">
        <v>6161155.1299999999</v>
      </c>
      <c r="I23" s="235"/>
      <c r="J23" s="235">
        <v>0</v>
      </c>
      <c r="K23" s="234">
        <v>1170802.5288891797</v>
      </c>
      <c r="L23" s="234">
        <v>6161156.7108322363</v>
      </c>
      <c r="M23" s="234">
        <v>1170662.7302743499</v>
      </c>
      <c r="N23" s="234">
        <v>6161260.3561578803</v>
      </c>
      <c r="O23" s="235">
        <v>14.416666666666666</v>
      </c>
      <c r="P23" s="235">
        <v>173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199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FAGAL_2019-06-26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209</v>
      </c>
      <c r="F38" s="78" t="s">
        <v>17</v>
      </c>
      <c r="G38" s="275" t="s">
        <v>79</v>
      </c>
      <c r="H38" s="276" t="s">
        <v>211</v>
      </c>
      <c r="I38" s="277" t="s">
        <v>214</v>
      </c>
      <c r="R38"/>
      <c r="S38"/>
      <c r="T38"/>
    </row>
    <row r="39" spans="1:256" ht="14.25">
      <c r="A39" s="278" t="str">
        <f>B23</f>
        <v>06790110</v>
      </c>
      <c r="B39" s="278" t="str">
        <f>C23</f>
        <v>FANGO</v>
      </c>
      <c r="C39" s="278" t="str">
        <f>D23</f>
        <v>FANGO A GALERIA</v>
      </c>
      <c r="D39" s="279" t="str">
        <f>D26</f>
        <v>26/06/2019</v>
      </c>
      <c r="E39" s="280">
        <v>9.7333333333333325</v>
      </c>
      <c r="F39" s="281" t="s">
        <v>216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54</v>
      </c>
      <c r="H43" s="284">
        <v>10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58</v>
      </c>
      <c r="H44" s="284">
        <v>30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51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132</v>
      </c>
      <c r="H46" s="284"/>
      <c r="I46" s="283" t="s">
        <v>133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139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141</v>
      </c>
      <c r="H49" s="284"/>
      <c r="I49" s="283" t="s">
        <v>133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62</v>
      </c>
      <c r="H50" s="287">
        <v>55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43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65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94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06790110</v>
      </c>
      <c r="B66" s="308" t="str">
        <f>D26</f>
        <v>26/06/2019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06790110</v>
      </c>
      <c r="B67" s="311" t="str">
        <f>+B$66</f>
        <v>26/06/2019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30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06790110</v>
      </c>
      <c r="B68" s="311" t="str">
        <f t="shared" si="0"/>
        <v>26/06/2019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06790110</v>
      </c>
      <c r="B69" s="311" t="str">
        <f t="shared" si="0"/>
        <v>26/06/2019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06790110</v>
      </c>
      <c r="B70" s="311" t="str">
        <f t="shared" si="0"/>
        <v>26/06/2019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40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06790110</v>
      </c>
      <c r="B71" s="311" t="str">
        <f t="shared" si="0"/>
        <v>26/06/2019</v>
      </c>
      <c r="C71" s="309" t="s">
        <v>57</v>
      </c>
      <c r="D71" s="283" t="s">
        <v>58</v>
      </c>
      <c r="E71" s="283" t="s">
        <v>43</v>
      </c>
      <c r="F71" s="283" t="s">
        <v>55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06790110</v>
      </c>
      <c r="B72" s="311" t="str">
        <f t="shared" si="0"/>
        <v>26/06/2019</v>
      </c>
      <c r="C72" s="309" t="s">
        <v>61</v>
      </c>
      <c r="D72" s="283" t="s">
        <v>62</v>
      </c>
      <c r="E72" s="283" t="s">
        <v>43</v>
      </c>
      <c r="F72" s="283" t="s">
        <v>55</v>
      </c>
      <c r="G72" s="284">
        <v>25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06790110</v>
      </c>
      <c r="B73" s="311" t="str">
        <f t="shared" si="0"/>
        <v>26/06/2019</v>
      </c>
      <c r="C73" s="309" t="s">
        <v>64</v>
      </c>
      <c r="D73" s="283" t="s">
        <v>62</v>
      </c>
      <c r="E73" s="283" t="s">
        <v>65</v>
      </c>
      <c r="F73" s="283" t="s">
        <v>55</v>
      </c>
      <c r="G73" s="284">
        <v>20</v>
      </c>
      <c r="H73" s="283"/>
      <c r="I73" s="283">
        <v>0</v>
      </c>
      <c r="J73" s="284" t="s">
        <v>235</v>
      </c>
      <c r="K73" s="283">
        <v>1</v>
      </c>
      <c r="T73"/>
    </row>
    <row r="74" spans="1:256" ht="14.25">
      <c r="A74" s="310" t="str">
        <f t="shared" si="0"/>
        <v>06790110</v>
      </c>
      <c r="B74" s="311" t="str">
        <f t="shared" si="0"/>
        <v>26/06/2019</v>
      </c>
      <c r="C74" s="309" t="s">
        <v>67</v>
      </c>
      <c r="D74" s="283" t="s">
        <v>58</v>
      </c>
      <c r="E74" s="283" t="s">
        <v>65</v>
      </c>
      <c r="F74" s="283" t="s">
        <v>68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06790110</v>
      </c>
      <c r="B75" s="311" t="str">
        <f t="shared" si="0"/>
        <v>26/06/2019</v>
      </c>
      <c r="C75" s="309" t="s">
        <v>70</v>
      </c>
      <c r="D75" s="283" t="s">
        <v>62</v>
      </c>
      <c r="E75" s="283" t="s">
        <v>47</v>
      </c>
      <c r="F75" s="283" t="s">
        <v>68</v>
      </c>
      <c r="G75" s="284">
        <v>30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06790110</v>
      </c>
      <c r="B76" s="311" t="str">
        <f t="shared" si="0"/>
        <v>26/06/2019</v>
      </c>
      <c r="C76" s="309" t="s">
        <v>72</v>
      </c>
      <c r="D76" s="283" t="s">
        <v>62</v>
      </c>
      <c r="E76" s="283" t="s">
        <v>43</v>
      </c>
      <c r="F76" s="283" t="s">
        <v>68</v>
      </c>
      <c r="G76" s="284">
        <v>50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06790110</v>
      </c>
      <c r="B77" s="311" t="str">
        <f t="shared" si="0"/>
        <v>26/06/2019</v>
      </c>
      <c r="C77" s="309" t="s">
        <v>74</v>
      </c>
      <c r="D77" s="283" t="s">
        <v>62</v>
      </c>
      <c r="E77" s="283" t="s">
        <v>65</v>
      </c>
      <c r="F77" s="283" t="s">
        <v>68</v>
      </c>
      <c r="G77" s="284">
        <v>30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06790110</v>
      </c>
      <c r="B88" s="330" t="str">
        <f>D26</f>
        <v>26/06/2019</v>
      </c>
      <c r="C88" s="284" t="s">
        <v>246</v>
      </c>
      <c r="D88" s="331" t="s">
        <v>247</v>
      </c>
      <c r="E88" s="284">
        <v>1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06790110</v>
      </c>
      <c r="B89" s="311" t="str">
        <f>+B$88</f>
        <v>26/06/2019</v>
      </c>
      <c r="C89" s="284" t="s">
        <v>248</v>
      </c>
      <c r="D89" s="331" t="s">
        <v>249</v>
      </c>
      <c r="E89" s="284"/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06790110</v>
      </c>
      <c r="B90" s="311" t="str">
        <f t="shared" si="1"/>
        <v>26/06/2019</v>
      </c>
      <c r="C90" s="284" t="s">
        <v>250</v>
      </c>
      <c r="D90" s="331" t="s">
        <v>251</v>
      </c>
      <c r="E90" s="284">
        <v>1</v>
      </c>
      <c r="F90" s="284"/>
      <c r="G90" s="284">
        <v>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06790110</v>
      </c>
      <c r="B91" s="311" t="str">
        <f t="shared" si="1"/>
        <v>26/06/2019</v>
      </c>
      <c r="C91" s="284" t="s">
        <v>252</v>
      </c>
      <c r="D91" s="331" t="s">
        <v>253</v>
      </c>
      <c r="E91" s="284">
        <v>5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06790110</v>
      </c>
      <c r="B92" s="311" t="str">
        <f t="shared" si="1"/>
        <v>26/06/2019</v>
      </c>
      <c r="C92" s="284" t="s">
        <v>254</v>
      </c>
      <c r="D92" s="331" t="s">
        <v>255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06790110</v>
      </c>
      <c r="B93" s="311" t="str">
        <f t="shared" si="1"/>
        <v>26/06/2019</v>
      </c>
      <c r="C93" s="284" t="s">
        <v>256</v>
      </c>
      <c r="D93" s="331" t="s">
        <v>257</v>
      </c>
      <c r="E93" s="284">
        <v>2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06790110</v>
      </c>
      <c r="B94" s="311" t="str">
        <f t="shared" si="1"/>
        <v>26/06/2019</v>
      </c>
      <c r="C94" s="284" t="s">
        <v>258</v>
      </c>
      <c r="D94" s="331" t="s">
        <v>259</v>
      </c>
      <c r="E94" s="284">
        <v>3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06790110</v>
      </c>
      <c r="B95" s="311" t="str">
        <f t="shared" si="1"/>
        <v>26/06/2019</v>
      </c>
      <c r="C95" s="284" t="s">
        <v>260</v>
      </c>
      <c r="D95" s="331" t="s">
        <v>261</v>
      </c>
      <c r="E95" s="284"/>
      <c r="F95" s="284">
        <v>7</v>
      </c>
      <c r="G95" s="284">
        <v>7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06790110</v>
      </c>
      <c r="B96" s="311" t="str">
        <f t="shared" si="1"/>
        <v>26/06/2019</v>
      </c>
      <c r="C96" s="284" t="s">
        <v>262</v>
      </c>
      <c r="D96" s="331" t="s">
        <v>263</v>
      </c>
      <c r="E96" s="284">
        <v>304</v>
      </c>
      <c r="F96" s="284">
        <v>14</v>
      </c>
      <c r="G96" s="284">
        <v>16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06790110</v>
      </c>
      <c r="B97" s="311" t="str">
        <f t="shared" si="1"/>
        <v>26/06/2019</v>
      </c>
      <c r="C97" s="284" t="s">
        <v>264</v>
      </c>
      <c r="D97" s="331" t="s">
        <v>265</v>
      </c>
      <c r="E97" s="284">
        <v>8</v>
      </c>
      <c r="F97" s="284">
        <v>5</v>
      </c>
      <c r="G97" s="284">
        <v>2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06790110</v>
      </c>
      <c r="B98" s="311" t="str">
        <f t="shared" si="1"/>
        <v>26/06/2019</v>
      </c>
      <c r="C98" s="284" t="s">
        <v>266</v>
      </c>
      <c r="D98" s="331" t="s">
        <v>267</v>
      </c>
      <c r="E98" s="284">
        <v>12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06790110</v>
      </c>
      <c r="B99" s="311" t="str">
        <f t="shared" si="1"/>
        <v>26/06/2019</v>
      </c>
      <c r="C99" s="284" t="s">
        <v>268</v>
      </c>
      <c r="D99" s="331" t="s">
        <v>269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06790110</v>
      </c>
      <c r="B100" s="311" t="str">
        <f t="shared" si="1"/>
        <v>26/06/2019</v>
      </c>
      <c r="C100" s="284" t="s">
        <v>270</v>
      </c>
      <c r="D100" s="331" t="s">
        <v>271</v>
      </c>
      <c r="E100" s="284"/>
      <c r="F100" s="284">
        <v>2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06790110</v>
      </c>
      <c r="B101" s="311" t="str">
        <f t="shared" si="1"/>
        <v>26/06/2019</v>
      </c>
      <c r="C101" s="284" t="s">
        <v>272</v>
      </c>
      <c r="D101" s="331" t="s">
        <v>273</v>
      </c>
      <c r="E101" s="284">
        <v>15</v>
      </c>
      <c r="F101" s="284">
        <v>10</v>
      </c>
      <c r="G101" s="284">
        <v>152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06790110</v>
      </c>
      <c r="B102" s="311" t="str">
        <f t="shared" si="1"/>
        <v>26/06/2019</v>
      </c>
      <c r="C102" s="284" t="s">
        <v>274</v>
      </c>
      <c r="D102" s="331" t="s">
        <v>275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06790110</v>
      </c>
      <c r="B103" s="311" t="str">
        <f t="shared" si="1"/>
        <v>26/06/2019</v>
      </c>
      <c r="C103" s="284" t="s">
        <v>276</v>
      </c>
      <c r="D103" s="331" t="s">
        <v>277</v>
      </c>
      <c r="E103" s="284">
        <v>220</v>
      </c>
      <c r="F103" s="284">
        <v>13</v>
      </c>
      <c r="G103" s="284">
        <v>98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06790110</v>
      </c>
      <c r="B104" s="311" t="str">
        <f t="shared" si="1"/>
        <v>26/06/2019</v>
      </c>
      <c r="C104" s="284" t="s">
        <v>278</v>
      </c>
      <c r="D104" s="331" t="s">
        <v>279</v>
      </c>
      <c r="E104" s="284"/>
      <c r="F104" s="284">
        <v>1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06790110</v>
      </c>
      <c r="B105" s="311" t="str">
        <f t="shared" si="1"/>
        <v>26/06/2019</v>
      </c>
      <c r="C105" s="284" t="s">
        <v>280</v>
      </c>
      <c r="D105" s="331" t="s">
        <v>281</v>
      </c>
      <c r="E105" s="284">
        <v>5</v>
      </c>
      <c r="F105" s="284">
        <v>1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06790110</v>
      </c>
      <c r="B106" s="311" t="str">
        <f t="shared" si="1"/>
        <v>26/06/2019</v>
      </c>
      <c r="C106" s="284" t="s">
        <v>282</v>
      </c>
      <c r="D106" s="331" t="s">
        <v>283</v>
      </c>
      <c r="E106" s="284">
        <v>5</v>
      </c>
      <c r="F106" s="284">
        <v>3</v>
      </c>
      <c r="G106" s="284">
        <v>6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06790110</v>
      </c>
      <c r="B107" s="311" t="str">
        <f t="shared" si="1"/>
        <v>26/06/2019</v>
      </c>
      <c r="C107" s="284" t="s">
        <v>284</v>
      </c>
      <c r="D107" s="331" t="s">
        <v>285</v>
      </c>
      <c r="E107" s="284">
        <v>3</v>
      </c>
      <c r="F107" s="284">
        <v>4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06790110</v>
      </c>
      <c r="B108" s="311" t="str">
        <f t="shared" si="1"/>
        <v>26/06/2019</v>
      </c>
      <c r="C108" s="284" t="s">
        <v>286</v>
      </c>
      <c r="D108" s="331" t="s">
        <v>287</v>
      </c>
      <c r="E108" s="284"/>
      <c r="F108" s="284"/>
      <c r="G108" s="284">
        <v>2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06790110</v>
      </c>
      <c r="B109" s="311" t="str">
        <f t="shared" si="1"/>
        <v>26/06/2019</v>
      </c>
      <c r="C109" s="284" t="s">
        <v>288</v>
      </c>
      <c r="D109" s="331" t="s">
        <v>289</v>
      </c>
      <c r="E109" s="284">
        <v>282</v>
      </c>
      <c r="F109" s="284">
        <v>80</v>
      </c>
      <c r="G109" s="284">
        <v>138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06790110</v>
      </c>
      <c r="B110" s="311" t="str">
        <f t="shared" si="1"/>
        <v>26/06/2019</v>
      </c>
      <c r="C110" s="284" t="s">
        <v>290</v>
      </c>
      <c r="D110" s="331" t="s">
        <v>291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06790110</v>
      </c>
      <c r="B111" s="311" t="str">
        <f t="shared" si="1"/>
        <v>26/06/2019</v>
      </c>
      <c r="C111" s="284" t="s">
        <v>292</v>
      </c>
      <c r="D111" s="331" t="s">
        <v>293</v>
      </c>
      <c r="E111" s="284">
        <v>35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06790110</v>
      </c>
      <c r="B112" s="311" t="str">
        <f t="shared" si="1"/>
        <v>26/06/2019</v>
      </c>
      <c r="C112" s="284" t="s">
        <v>294</v>
      </c>
      <c r="D112" s="331" t="s">
        <v>295</v>
      </c>
      <c r="E112" s="284">
        <v>26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06790110</v>
      </c>
      <c r="B113" s="311" t="str">
        <f t="shared" si="1"/>
        <v>26/06/2019</v>
      </c>
      <c r="C113" s="284" t="s">
        <v>296</v>
      </c>
      <c r="D113" s="331" t="s">
        <v>297</v>
      </c>
      <c r="E113" s="284">
        <v>11</v>
      </c>
      <c r="F113" s="284">
        <v>2</v>
      </c>
      <c r="G113" s="284">
        <v>2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06790110</v>
      </c>
      <c r="B114" s="311" t="str">
        <f t="shared" si="1"/>
        <v>26/06/2019</v>
      </c>
      <c r="C114" s="284" t="s">
        <v>298</v>
      </c>
      <c r="D114" s="331" t="s">
        <v>299</v>
      </c>
      <c r="E114" s="284">
        <v>36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06790110</v>
      </c>
      <c r="B115" s="311" t="str">
        <f t="shared" si="1"/>
        <v>26/06/2019</v>
      </c>
      <c r="C115" s="284" t="s">
        <v>300</v>
      </c>
      <c r="D115" s="331" t="s">
        <v>301</v>
      </c>
      <c r="E115" s="284">
        <v>2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06790110</v>
      </c>
      <c r="B116" s="311" t="str">
        <f t="shared" si="1"/>
        <v>26/06/2019</v>
      </c>
      <c r="C116" s="284" t="s">
        <v>302</v>
      </c>
      <c r="D116" s="331" t="s">
        <v>303</v>
      </c>
      <c r="E116" s="284">
        <v>2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06790110</v>
      </c>
      <c r="B117" s="311" t="str">
        <f t="shared" si="1"/>
        <v>26/06/2019</v>
      </c>
      <c r="C117" s="284" t="s">
        <v>304</v>
      </c>
      <c r="D117" s="331" t="s">
        <v>305</v>
      </c>
      <c r="E117" s="284">
        <v>6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06790110</v>
      </c>
      <c r="B118" s="311" t="str">
        <f t="shared" si="1"/>
        <v>26/06/2019</v>
      </c>
      <c r="C118" s="284" t="s">
        <v>306</v>
      </c>
      <c r="D118" s="331" t="s">
        <v>307</v>
      </c>
      <c r="E118" s="284">
        <v>2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06790110</v>
      </c>
      <c r="B119" s="311" t="str">
        <f t="shared" si="1"/>
        <v>26/06/2019</v>
      </c>
      <c r="C119" s="284" t="s">
        <v>308</v>
      </c>
      <c r="D119" s="331" t="s">
        <v>309</v>
      </c>
      <c r="E119" s="284">
        <v>15</v>
      </c>
      <c r="F119" s="284">
        <v>1</v>
      </c>
      <c r="G119" s="284">
        <v>1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06790110</v>
      </c>
      <c r="B120" s="311" t="str">
        <f t="shared" si="1"/>
        <v>26/06/2019</v>
      </c>
      <c r="C120" s="284" t="s">
        <v>310</v>
      </c>
      <c r="D120" s="331" t="s">
        <v>311</v>
      </c>
      <c r="E120" s="284">
        <v>514</v>
      </c>
      <c r="F120" s="284">
        <v>30</v>
      </c>
      <c r="G120" s="284">
        <v>338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06790110</v>
      </c>
      <c r="B121" s="311" t="str">
        <f t="shared" si="1"/>
        <v>26/06/2019</v>
      </c>
      <c r="C121" s="284" t="s">
        <v>312</v>
      </c>
      <c r="D121" s="331" t="s">
        <v>313</v>
      </c>
      <c r="E121" s="284">
        <v>2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06790110</v>
      </c>
      <c r="B122" s="311" t="str">
        <f t="shared" si="2"/>
        <v>26/06/2019</v>
      </c>
      <c r="C122" s="284" t="s">
        <v>314</v>
      </c>
      <c r="D122" s="331" t="s">
        <v>315</v>
      </c>
      <c r="E122" s="284">
        <v>6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06790110</v>
      </c>
      <c r="B123" s="311" t="str">
        <f t="shared" si="2"/>
        <v>26/06/2019</v>
      </c>
      <c r="C123" s="284" t="s">
        <v>316</v>
      </c>
      <c r="D123" s="331" t="s">
        <v>317</v>
      </c>
      <c r="E123" s="284">
        <v>3</v>
      </c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06790110</v>
      </c>
      <c r="B124" s="311" t="str">
        <f t="shared" si="2"/>
        <v>26/06/2019</v>
      </c>
      <c r="C124" s="284" t="s">
        <v>318</v>
      </c>
      <c r="D124" s="331" t="s">
        <v>319</v>
      </c>
      <c r="E124" s="284">
        <v>2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06790110</v>
      </c>
      <c r="B125" s="311" t="str">
        <f t="shared" si="2"/>
        <v>26/06/2019</v>
      </c>
      <c r="C125" s="284" t="s">
        <v>320</v>
      </c>
      <c r="D125" s="331" t="s">
        <v>321</v>
      </c>
      <c r="E125" s="284">
        <v>2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06790110</v>
      </c>
      <c r="B126" s="311" t="str">
        <f t="shared" si="2"/>
        <v>26/06/2019</v>
      </c>
      <c r="C126" s="284" t="s">
        <v>322</v>
      </c>
      <c r="D126" s="331" t="s">
        <v>323</v>
      </c>
      <c r="E126" s="284">
        <v>1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06790110</v>
      </c>
      <c r="B127" s="311" t="str">
        <f t="shared" si="2"/>
        <v>26/06/2019</v>
      </c>
      <c r="C127" s="284" t="s">
        <v>324</v>
      </c>
      <c r="D127" s="331" t="s">
        <v>325</v>
      </c>
      <c r="E127" s="284">
        <v>1</v>
      </c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06790110</v>
      </c>
      <c r="B128" s="311" t="str">
        <f t="shared" si="2"/>
        <v>26/06/2019</v>
      </c>
      <c r="C128" s="284" t="s">
        <v>326</v>
      </c>
      <c r="D128" s="331" t="s">
        <v>327</v>
      </c>
      <c r="E128" s="284"/>
      <c r="F128" s="284" t="s">
        <v>328</v>
      </c>
      <c r="G128" s="284" t="s">
        <v>328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06790110</v>
      </c>
      <c r="B129" s="311" t="str">
        <f t="shared" si="2"/>
        <v>26/06/2019</v>
      </c>
      <c r="C129" s="284" t="s">
        <v>329</v>
      </c>
      <c r="D129" s="331" t="s">
        <v>330</v>
      </c>
      <c r="E129" s="284"/>
      <c r="F129" s="284">
        <v>1</v>
      </c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06790110</v>
      </c>
      <c r="B130" s="311" t="str">
        <f t="shared" si="2"/>
        <v>26/06/2019</v>
      </c>
      <c r="C130" s="284" t="s">
        <v>331</v>
      </c>
      <c r="D130" s="331" t="s">
        <v>332</v>
      </c>
      <c r="E130" s="284">
        <v>38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06790110</v>
      </c>
      <c r="B131" s="311" t="str">
        <f t="shared" si="2"/>
        <v>26/06/2019</v>
      </c>
      <c r="C131" s="284" t="s">
        <v>333</v>
      </c>
      <c r="D131" s="331" t="s">
        <v>334</v>
      </c>
      <c r="E131" s="284">
        <v>6</v>
      </c>
      <c r="F131" s="284"/>
      <c r="G131" s="284">
        <v>3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06790110</v>
      </c>
      <c r="B132" s="311" t="str">
        <f t="shared" si="2"/>
        <v>26/06/2019</v>
      </c>
      <c r="C132" s="284" t="s">
        <v>335</v>
      </c>
      <c r="D132" s="331" t="s">
        <v>336</v>
      </c>
      <c r="E132" s="284">
        <v>154</v>
      </c>
      <c r="F132" s="284">
        <v>4</v>
      </c>
      <c r="G132" s="284">
        <v>13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06790110</v>
      </c>
      <c r="B133" s="311" t="str">
        <f t="shared" si="2"/>
        <v>26/06/2019</v>
      </c>
      <c r="C133" s="284" t="s">
        <v>337</v>
      </c>
      <c r="D133" s="331" t="s">
        <v>338</v>
      </c>
      <c r="E133" s="284">
        <v>10</v>
      </c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06790110</v>
      </c>
      <c r="B134" s="311" t="str">
        <f t="shared" si="2"/>
        <v>26/06/2019</v>
      </c>
      <c r="C134" s="284" t="s">
        <v>339</v>
      </c>
      <c r="D134" s="331" t="s">
        <v>340</v>
      </c>
      <c r="E134" s="284" t="s">
        <v>328</v>
      </c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06790110</v>
      </c>
      <c r="B135" s="311" t="str">
        <f t="shared" si="2"/>
        <v>26/06/2019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06790110</v>
      </c>
      <c r="B136" s="311" t="str">
        <f t="shared" si="2"/>
        <v>26/06/2019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06790110</v>
      </c>
      <c r="B137" s="311" t="str">
        <f t="shared" si="2"/>
        <v>26/06/2019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06790110</v>
      </c>
      <c r="B138" s="311" t="str">
        <f t="shared" si="2"/>
        <v>26/06/2019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06790110</v>
      </c>
      <c r="B139" s="311" t="str">
        <f t="shared" si="2"/>
        <v>26/06/2019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06790110</v>
      </c>
      <c r="B140" s="311" t="str">
        <f t="shared" si="2"/>
        <v>26/06/2019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06790110</v>
      </c>
      <c r="B141" s="311" t="str">
        <f t="shared" si="2"/>
        <v>26/06/2019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06790110</v>
      </c>
      <c r="B142" s="311" t="str">
        <f t="shared" si="2"/>
        <v>26/06/2019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06790110</v>
      </c>
      <c r="B143" s="311" t="str">
        <f t="shared" si="2"/>
        <v>26/06/2019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06790110</v>
      </c>
      <c r="B144" s="311" t="str">
        <f t="shared" si="2"/>
        <v>26/06/2019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06790110</v>
      </c>
      <c r="B145" s="311" t="str">
        <f t="shared" si="2"/>
        <v>26/06/2019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06790110</v>
      </c>
      <c r="B146" s="311" t="str">
        <f t="shared" si="2"/>
        <v>26/06/2019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06790110</v>
      </c>
      <c r="B147" s="311" t="str">
        <f t="shared" si="2"/>
        <v>26/06/2019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06790110</v>
      </c>
      <c r="B148" s="311" t="str">
        <f t="shared" si="2"/>
        <v>26/06/2019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06790110</v>
      </c>
      <c r="B149" s="311" t="str">
        <f t="shared" si="2"/>
        <v>26/06/2019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06790110</v>
      </c>
      <c r="B150" s="311" t="str">
        <f t="shared" si="2"/>
        <v>26/06/2019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06790110</v>
      </c>
      <c r="B151" s="311" t="str">
        <f t="shared" si="2"/>
        <v>26/06/2019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06790110</v>
      </c>
      <c r="B152" s="311" t="str">
        <f t="shared" si="2"/>
        <v>26/06/2019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06790110</v>
      </c>
      <c r="B153" s="311" t="str">
        <f t="shared" si="2"/>
        <v>26/06/2019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06790110</v>
      </c>
      <c r="B154" s="311" t="str">
        <f t="shared" si="3"/>
        <v>26/06/2019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06790110</v>
      </c>
      <c r="B155" s="311" t="str">
        <f t="shared" si="3"/>
        <v>26/06/2019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06790110</v>
      </c>
      <c r="B156" s="311" t="str">
        <f t="shared" si="3"/>
        <v>26/06/2019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06790110</v>
      </c>
      <c r="B157" s="311" t="str">
        <f t="shared" si="3"/>
        <v>26/06/2019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06790110</v>
      </c>
      <c r="B158" s="311" t="str">
        <f t="shared" si="3"/>
        <v>26/06/2019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06790110</v>
      </c>
      <c r="B159" s="311" t="str">
        <f t="shared" si="3"/>
        <v>26/06/2019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06790110</v>
      </c>
      <c r="B160" s="311" t="str">
        <f t="shared" si="3"/>
        <v>26/06/2019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06790110</v>
      </c>
      <c r="B161" s="311" t="str">
        <f t="shared" si="3"/>
        <v>26/06/2019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06790110</v>
      </c>
      <c r="B162" s="311" t="str">
        <f t="shared" si="3"/>
        <v>26/06/2019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06790110</v>
      </c>
      <c r="B163" s="311" t="str">
        <f t="shared" si="3"/>
        <v>26/06/2019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06790110</v>
      </c>
      <c r="B164" s="311" t="str">
        <f t="shared" si="3"/>
        <v>26/06/2019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06790110</v>
      </c>
      <c r="B165" s="311" t="str">
        <f t="shared" si="3"/>
        <v>26/06/2019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06790110</v>
      </c>
      <c r="B166" s="311" t="str">
        <f t="shared" si="3"/>
        <v>26/06/2019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06790110</v>
      </c>
      <c r="B167" s="311" t="str">
        <f t="shared" si="3"/>
        <v>26/06/2019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06790110</v>
      </c>
      <c r="B168" s="311" t="str">
        <f t="shared" si="3"/>
        <v>26/06/2019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06790110</v>
      </c>
      <c r="B169" s="311" t="str">
        <f t="shared" si="3"/>
        <v>26/06/2019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06790110</v>
      </c>
      <c r="B170" s="311" t="str">
        <f t="shared" si="3"/>
        <v>26/06/2019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06790110</v>
      </c>
      <c r="B171" s="311" t="str">
        <f t="shared" si="3"/>
        <v>26/06/2019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06790110</v>
      </c>
      <c r="B172" s="311" t="str">
        <f t="shared" si="3"/>
        <v>26/06/2019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06790110</v>
      </c>
      <c r="B173" s="311" t="str">
        <f t="shared" si="3"/>
        <v>26/06/2019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06790110</v>
      </c>
      <c r="B174" s="311" t="str">
        <f t="shared" si="3"/>
        <v>26/06/2019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06790110</v>
      </c>
      <c r="B175" s="311" t="str">
        <f t="shared" si="3"/>
        <v>26/06/2019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06790110</v>
      </c>
      <c r="B176" s="311" t="str">
        <f t="shared" si="3"/>
        <v>26/06/2019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06790110</v>
      </c>
      <c r="B177" s="311" t="str">
        <f t="shared" si="3"/>
        <v>26/06/2019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06790110</v>
      </c>
      <c r="B178" s="311" t="str">
        <f t="shared" si="3"/>
        <v>26/06/2019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06790110</v>
      </c>
      <c r="B179" s="311" t="str">
        <f t="shared" si="3"/>
        <v>26/06/2019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06790110</v>
      </c>
      <c r="B180" s="311" t="str">
        <f t="shared" si="3"/>
        <v>26/06/2019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06790110</v>
      </c>
      <c r="B181" s="311" t="str">
        <f t="shared" si="3"/>
        <v>26/06/2019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06790110</v>
      </c>
      <c r="B182" s="311" t="str">
        <f t="shared" si="3"/>
        <v>26/06/2019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06790110</v>
      </c>
      <c r="B183" s="311" t="str">
        <f t="shared" si="3"/>
        <v>26/06/2019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06790110</v>
      </c>
      <c r="B184" s="311" t="str">
        <f t="shared" si="3"/>
        <v>26/06/2019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06790110</v>
      </c>
      <c r="B185" s="311" t="str">
        <f t="shared" si="3"/>
        <v>26/06/2019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06790110</v>
      </c>
      <c r="B186" s="311" t="str">
        <f t="shared" si="4"/>
        <v>26/06/2019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06790110</v>
      </c>
      <c r="B187" s="311" t="str">
        <f t="shared" si="4"/>
        <v>26/06/2019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06790110</v>
      </c>
      <c r="B188" s="311" t="str">
        <f t="shared" si="4"/>
        <v>26/06/2019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06790110</v>
      </c>
      <c r="B189" s="311" t="str">
        <f t="shared" si="4"/>
        <v>26/06/2019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06790110</v>
      </c>
      <c r="B190" s="311" t="str">
        <f t="shared" si="4"/>
        <v>26/06/2019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06790110</v>
      </c>
      <c r="B191" s="311" t="str">
        <f t="shared" si="4"/>
        <v>26/06/2019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06790110</v>
      </c>
      <c r="B192" s="311" t="str">
        <f t="shared" si="4"/>
        <v>26/06/2019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06790110</v>
      </c>
      <c r="B193" s="311" t="str">
        <f t="shared" si="4"/>
        <v>26/06/2019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06790110</v>
      </c>
      <c r="B194" s="311" t="str">
        <f t="shared" si="4"/>
        <v>26/06/2019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06790110</v>
      </c>
      <c r="B195" s="311" t="str">
        <f t="shared" si="4"/>
        <v>26/06/2019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06790110</v>
      </c>
      <c r="B196" s="311" t="str">
        <f t="shared" si="4"/>
        <v>26/06/2019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06790110</v>
      </c>
      <c r="B197" s="311" t="str">
        <f t="shared" si="4"/>
        <v>26/06/2019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06790110</v>
      </c>
      <c r="B198" s="311" t="str">
        <f t="shared" si="4"/>
        <v>26/06/2019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06790110</v>
      </c>
      <c r="B199" s="311" t="str">
        <f t="shared" si="4"/>
        <v>26/06/2019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06790110</v>
      </c>
      <c r="B200" s="311" t="str">
        <f t="shared" si="4"/>
        <v>26/06/2019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06790110</v>
      </c>
      <c r="B201" s="311" t="str">
        <f t="shared" si="4"/>
        <v>26/06/2019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06790110</v>
      </c>
      <c r="B202" s="311" t="str">
        <f t="shared" si="4"/>
        <v>26/06/2019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06790110</v>
      </c>
      <c r="B203" s="311" t="str">
        <f t="shared" si="4"/>
        <v>26/06/2019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06790110</v>
      </c>
      <c r="B204" s="311" t="str">
        <f t="shared" si="4"/>
        <v>26/06/2019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06790110</v>
      </c>
      <c r="B205" s="311" t="str">
        <f t="shared" si="4"/>
        <v>26/06/2019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06790110</v>
      </c>
      <c r="B206" s="311" t="str">
        <f t="shared" si="4"/>
        <v>26/06/2019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06790110</v>
      </c>
      <c r="B207" s="311" t="str">
        <f t="shared" si="4"/>
        <v>26/06/2019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06790110</v>
      </c>
      <c r="B208" s="311" t="str">
        <f t="shared" si="4"/>
        <v>26/06/2019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06790110</v>
      </c>
      <c r="B209" s="311" t="str">
        <f t="shared" si="4"/>
        <v>26/06/2019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06790110</v>
      </c>
      <c r="B210" s="311" t="str">
        <f t="shared" si="4"/>
        <v>26/06/2019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06790110</v>
      </c>
      <c r="B211" s="311" t="str">
        <f t="shared" si="4"/>
        <v>26/06/2019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06790110</v>
      </c>
      <c r="B212" s="311" t="str">
        <f t="shared" si="4"/>
        <v>26/06/2019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06790110</v>
      </c>
      <c r="B213" s="311" t="str">
        <f t="shared" si="4"/>
        <v>26/06/2019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06790110</v>
      </c>
      <c r="B214" s="311" t="str">
        <f t="shared" si="4"/>
        <v>26/06/2019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06790110</v>
      </c>
      <c r="B215" s="311" t="str">
        <f t="shared" si="4"/>
        <v>26/06/2019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06790110</v>
      </c>
      <c r="B216" s="311" t="str">
        <f t="shared" si="4"/>
        <v>26/06/2019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06790110</v>
      </c>
      <c r="B217" s="311" t="str">
        <f t="shared" si="4"/>
        <v>26/06/2019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06790110</v>
      </c>
      <c r="B218" s="311" t="str">
        <f t="shared" si="5"/>
        <v>26/06/2019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06790110</v>
      </c>
      <c r="B219" s="311" t="str">
        <f t="shared" si="5"/>
        <v>26/06/2019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06790110</v>
      </c>
      <c r="B220" s="311" t="str">
        <f t="shared" si="5"/>
        <v>26/06/2019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06790110</v>
      </c>
      <c r="B221" s="311" t="str">
        <f t="shared" si="5"/>
        <v>26/06/2019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06790110</v>
      </c>
      <c r="B222" s="311" t="str">
        <f t="shared" si="5"/>
        <v>26/06/2019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06790110</v>
      </c>
      <c r="B223" s="311" t="str">
        <f t="shared" si="5"/>
        <v>26/06/2019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06790110</v>
      </c>
      <c r="B224" s="311" t="str">
        <f t="shared" si="5"/>
        <v>26/06/2019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06790110</v>
      </c>
      <c r="B225" s="311" t="str">
        <f t="shared" si="5"/>
        <v>26/06/2019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06790110</v>
      </c>
      <c r="B226" s="311" t="str">
        <f t="shared" si="5"/>
        <v>26/06/2019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06790110</v>
      </c>
      <c r="B227" s="311" t="str">
        <f t="shared" si="5"/>
        <v>26/06/2019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06790110</v>
      </c>
      <c r="B228" s="311" t="str">
        <f t="shared" si="5"/>
        <v>26/06/2019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06790110</v>
      </c>
      <c r="B229" s="311" t="str">
        <f t="shared" si="5"/>
        <v>26/06/2019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06790110</v>
      </c>
      <c r="B230" s="311" t="str">
        <f t="shared" si="5"/>
        <v>26/06/2019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06790110</v>
      </c>
      <c r="B231" s="311" t="str">
        <f t="shared" si="5"/>
        <v>26/06/2019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06790110</v>
      </c>
      <c r="B232" s="311" t="str">
        <f t="shared" si="5"/>
        <v>26/06/2019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06790110</v>
      </c>
      <c r="B233" s="311" t="str">
        <f t="shared" si="5"/>
        <v>26/06/2019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06790110</v>
      </c>
      <c r="B234" s="311" t="str">
        <f t="shared" si="5"/>
        <v>26/06/2019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06790110</v>
      </c>
      <c r="B235" s="311" t="str">
        <f t="shared" si="5"/>
        <v>26/06/2019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06790110</v>
      </c>
      <c r="B236" s="311" t="str">
        <f t="shared" si="5"/>
        <v>26/06/2019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06790110</v>
      </c>
      <c r="B237" s="311" t="str">
        <f t="shared" si="5"/>
        <v>26/06/2019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06790110</v>
      </c>
      <c r="B238" s="311" t="str">
        <f t="shared" si="5"/>
        <v>26/06/2019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06790110</v>
      </c>
      <c r="B239" s="311" t="str">
        <f t="shared" si="5"/>
        <v>26/06/2019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06790110</v>
      </c>
      <c r="B240" s="311" t="str">
        <f t="shared" si="5"/>
        <v>26/06/2019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06790110</v>
      </c>
      <c r="B241" s="311" t="str">
        <f t="shared" si="5"/>
        <v>26/06/2019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06790110</v>
      </c>
      <c r="B242" s="311" t="str">
        <f t="shared" si="5"/>
        <v>26/06/2019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06790110</v>
      </c>
      <c r="B243" s="311" t="str">
        <f t="shared" si="5"/>
        <v>26/06/2019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80E464F6-A628-4B19-83E4-583C1BA064AB}">
      <formula1>$T$2:$T$3</formula1>
    </dataValidation>
    <dataValidation type="list" allowBlank="1" showErrorMessage="1" errorTitle="Bocal de regroupement" sqref="F78" xr:uid="{41D3402C-9B55-47F3-87A3-F42BDE35C424}">
      <formula1>#REF!</formula1>
    </dataValidation>
    <dataValidation type="list" allowBlank="1" showErrorMessage="1" errorTitle="Abondance végétation de 0 à 5" sqref="K78" xr:uid="{944EE2DF-EF37-4566-AA59-3E6822C8DBBB}">
      <formula1>#REF!</formula1>
    </dataValidation>
    <dataValidation type="list" allowBlank="1" showErrorMessage="1" errorTitle="Intensité du comatage de 0 à 5" sqref="H78" xr:uid="{A2E11BCB-8EFF-4B5D-9E6A-9D391DE53268}">
      <formula1>#REF!</formula1>
    </dataValidation>
    <dataValidation type="list" allowBlank="1" showErrorMessage="1" errorTitle="Codage SANDRE svp" sqref="E78" xr:uid="{CE1FF388-3C6B-45D5-B071-720902FD836D}">
      <formula1>#REF!</formula1>
    </dataValidation>
    <dataValidation type="list" allowBlank="1" showInputMessage="1" showErrorMessage="1" sqref="D78 IV67:IV78" xr:uid="{25699E1A-B606-4268-B2CB-97A398B3430E}">
      <formula1>#REF!</formula1>
    </dataValidation>
    <dataValidation type="list" allowBlank="1" errorTitle="Codage SANDRE svp" sqref="E66:E77" xr:uid="{54C1B4D9-F97F-4BE0-BB66-9A76F88D5BA0}">
      <formula1>"N1, N3, N5 , N6"</formula1>
    </dataValidation>
    <dataValidation type="list" allowBlank="1" showInputMessage="1" sqref="D67:D77" xr:uid="{CF770253-E102-4AA0-BB35-D28C8F2A8F70}">
      <formula1>"S1, S2, S3, S9, S10, S11, S18, S24, S25, S28, S29, S30"</formula1>
    </dataValidation>
    <dataValidation allowBlank="1" showErrorMessage="1" errorTitle="Altitude en mètres" sqref="K23:N23" xr:uid="{885DD884-DB96-4D04-B02B-5A7C23CA1DDD}"/>
    <dataValidation type="list" allowBlank="1" errorTitle="Bocal de regroupement" sqref="F66:F77" xr:uid="{0CDE14B7-0B95-44B3-BC06-C6EBCFA7F5B2}">
      <formula1>"PhA , PhB, PhC"</formula1>
    </dataValidation>
    <dataValidation type="list" allowBlank="1" errorTitle="Intensité du comatage de 0 à 5" sqref="H66:H77" xr:uid="{26CC9F3D-3C50-4893-B5D8-C33697C22547}">
      <formula1>"0, 1, 2, 3, 4, 5"</formula1>
    </dataValidation>
    <dataValidation type="list" allowBlank="1" errorTitle="Stabilité ou non du substrat" sqref="I66:I77" xr:uid="{4CD79192-65FF-4824-B30F-3CC2A1FF79FC}">
      <formula1>"stable , moyennement stable , instable"</formula1>
    </dataValidation>
    <dataValidation type="list" allowBlank="1" errorTitle="Abondance végétation de 0 à 5" sqref="K66:K77" xr:uid="{9594329D-98AA-4743-8EB5-EFB209D891DC}">
      <formula1>"0, 1, 2, 3, 4, 5"</formula1>
    </dataValidation>
    <dataValidation type="list" allowBlank="1" errorTitle="Choisir une des 4 catégories" error="Vous devez indiquer une des 4 catégories de la liste déroulante" sqref="I39:I50" xr:uid="{F7DF4300-491D-45B0-A0FF-28E398C8D51D}">
      <formula1>"D, M, MNR, P"</formula1>
    </dataValidation>
    <dataValidation type="list" allowBlank="1" sqref="D66" xr:uid="{9C34D1CF-0485-4ED5-B186-284B4F5766E5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B6BC97A-E4CE-4AC8-A19D-28E3E1DB778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A5969F6-CFB4-47FA-BF24-169C3287583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3BF8757A-B7F1-4905-8862-B896A114616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126A311-13D8-4D0F-8AC5-96A2EA35E2EA}">
      <formula1>1</formula1>
      <formula2>3</formula2>
    </dataValidation>
    <dataValidation allowBlank="1" showErrorMessage="1" promptTitle="ATTENTION" prompt="en Lambert II étendu" sqref="G23 E27:E28" xr:uid="{1B03B78C-BB71-4854-9537-79F14C5A7116}"/>
    <dataValidation type="textLength" allowBlank="1" showInputMessage="1" showErrorMessage="1" sqref="A41:E41 IS42:IV42" xr:uid="{9508EA7E-D7EA-49AA-A1D1-2AFC9775B28A}">
      <formula1>0</formula1>
      <formula2>50</formula2>
    </dataValidation>
    <dataValidation type="whole" allowBlank="1" showErrorMessage="1" errorTitle="Altitude en mètres" sqref="I23:I28" xr:uid="{BD0EBBCB-F6DB-4AE2-9A2E-A1392124578C}">
      <formula1>0</formula1>
      <formula2>4000</formula2>
    </dataValidation>
    <dataValidation type="decimal" allowBlank="1" showErrorMessage="1" errorTitle="Recouvrement en % de 0 à 100" sqref="H39:H50" xr:uid="{B562994D-4085-455C-A2DC-755F2C373DAD}">
      <formula1>0</formula1>
      <formula2>100</formula2>
    </dataValidation>
    <dataValidation type="textLength" operator="equal" allowBlank="1" showErrorMessage="1" errorTitle="Code INSEE selon le type 00000" sqref="F23" xr:uid="{C9DD71E8-E735-4C94-8AC7-24945000EACD}">
      <formula1>5</formula1>
      <formula2>0</formula2>
    </dataValidation>
    <dataValidation type="date" allowBlank="1" showErrorMessage="1" errorTitle="Date du prélèvement (jj/mm/aaaa)" sqref="IV40" xr:uid="{F8D3C526-B508-4F51-A66B-EC3A99EE18B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2019-12-23T09:44:45Z</dcterms:created>
  <dcterms:modified xsi:type="dcterms:W3CDTF">2019-12-23T09:44:46Z</dcterms:modified>
</cp:coreProperties>
</file>