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<sst xmlns="http://schemas.openxmlformats.org/spreadsheetml/2006/main" count="394" uniqueCount="248">
  <si>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</si>
  <si>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</si>
  <si>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</si>
  <si>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</si>
  <si>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</si>
  <si>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</si>
  <si>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</si>
  <si>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</si>
  <si>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</si>
  <si>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</si>
  <si>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</si>
  <si>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</si>
  <si>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</si>
  <si>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</si>
  <si>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</si>
  <si>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</si>
  <si>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</si>
  <si>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</si>
  <si>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</si>
  <si>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</si>
  <si>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</si>
  <si>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</si>
  <si>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</si>
  <si>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</si>
  <si>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</si>
  <si>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</si>
  <si>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</si>
  <si>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</si>
  <si>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</si>
  <si>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</si>
  <si>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</si>
  <si>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</si>
  <si>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</si>
  <si>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</si>
  <si>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</si>
  <si>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</si>
  <si>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</si>
  <si>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</si>
  <si>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</si>
  <si>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</si>
  <si>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</si>
  <si>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</si>
  <si>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</si>
  <si>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</si>
  <si>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</si>
  <si>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</si>
  <si>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</si>
  <si>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</si>
  <si>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</si>
  <si>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</si>
  <si>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</si>
  <si>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</si>
  <si>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</si>
  <si>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</si>
  <si>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</si>
  <si>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</si>
  <si>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</si>
  <si>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</si>
  <si>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</si>
  <si>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</si>
  <si>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</si>
  <si>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</si>
  <si>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</si>
  <si>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</si>
  <si>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</si>
  <si>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</si>
  <si>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</si>
  <si>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</si>
  <si>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</si>
  <si>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</si>
  <si>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</si>
  <si>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</si>
  <si>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</si>
  <si>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</si>
  <si>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</si>
  <si>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</si>
  <si>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</si>
  <si>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</si>
  <si>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</si>
  <si>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</si>
  <si>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</si>
  <si>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</si>
  <si>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</si>
  <si>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</si>
  <si>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</si>
  <si>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</si>
  <si>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</si>
  <si>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</si>
  <si>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</si>
  <si>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</si>
  <si>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</si>
  <si>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</si>
  <si>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</si>
  <si>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</si>
  <si>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</si>
  <si>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</si>
  <si>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</si>
  <si>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</si>
  <si>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</si>
  <si>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</si>
  <si>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</si>
  <si>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</si>
  <si>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</si>
  <si>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</si>
  <si>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</si>
  <si>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</si>
  <si>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</si>
  <si>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</si>
  <si>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</si>
  <si>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</si>
  <si>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</si>
  <si>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</si>
  <si>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</si>
  <si>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</si>
  <si>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</si>
  <si>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</si>
  <si>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</si>
  <si>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</si>
  <si>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</si>
  <si>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</si>
  <si>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</si>
  <si>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</si>
  <si>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</si>
  <si>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</si>
  <si>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</si>
  <si>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</si>
  <si>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</si>
  <si>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</si>
  <si>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</si>
  <si>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</si>
  <si>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</si>
  <si>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</si>
  <si>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</si>
  <si>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</si>
  <si>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</si>
  <si>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</si>
  <si>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</si>
  <si>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</si>
  <si>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</si>
  <si>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</si>
  <si>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</si>
  <si>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</si>
  <si>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</si>
  <si>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</si>
  <si>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</si>
  <si>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</si>
  <si>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SIERROZ</t>
  </si>
  <si>
    <t>Sierroz à Aix les Bains</t>
  </si>
  <si>
    <t>Aix les Bains</t>
  </si>
  <si>
    <t>73008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</si>
  <si>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</si>
  <si>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</si>
  <si>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</si>
  <si>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</si>
  <si>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</si>
  <si>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</si>
  <si>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</si>
  <si>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</si>
  <si>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</si>
  <si>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</si>
  <si>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</si>
  <si>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</si>
  <si>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</si>
  <si>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</si>
  <si>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</si>
  <si>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</si>
  <si>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</si>
  <si>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</si>
  <si>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</si>
  <si>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</si>
  <si>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</si>
  <si>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</si>
  <si>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</si>
  <si>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</si>
  <si>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</si>
  <si>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</si>
  <si>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</si>
  <si>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</si>
  <si>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</si>
  <si>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</si>
  <si>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</si>
  <si>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</si>
  <si>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</si>
  <si>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</si>
  <si>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</si>
  <si>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</si>
  <si>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</si>
  <si>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</si>
  <si>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</si>
  <si>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</si>
  <si>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</si>
  <si>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</si>
  <si>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</si>
  <si>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</si>
  <si>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</si>
  <si>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</si>
  <si>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</si>
  <si>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</si>
  <si>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</si>
  <si>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</si>
  <si>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</si>
  <si>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</si>
  <si>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</si>
  <si>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</si>
  <si>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</si>
  <si>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</si>
  <si>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</si>
  <si>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</si>
  <si>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</si>
  <si>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</si>
  <si>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</si>
  <si>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</si>
  <si>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</si>
  <si>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Odontocerum</t>
  </si>
  <si>
    <t>Tinodes</t>
  </si>
  <si>
    <t>Rhyacophila</t>
  </si>
  <si>
    <t>Baetis</t>
  </si>
  <si>
    <t>Ephemerella ignita</t>
  </si>
  <si>
    <t>Ephemera</t>
  </si>
  <si>
    <t>Heptageniidae</t>
  </si>
  <si>
    <t>Veliidae</t>
  </si>
  <si>
    <t>sF. Colymbetinae</t>
  </si>
  <si>
    <t>Elmis</t>
  </si>
  <si>
    <t>Esolus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</si>
  <si>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</si>
  <si>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</si>
  <si>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</si>
  <si>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</si>
  <si>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</si>
  <si>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</si>
  <si>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</si>
  <si>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Gammarus</t>
  </si>
  <si>
    <t>Osmylus</t>
  </si>
  <si>
    <t>COPEPODES</t>
  </si>
  <si>
    <t>OSTRACODES</t>
  </si>
  <si>
    <t>Pisidium</t>
  </si>
  <si>
    <t>Potamopyrgus</t>
  </si>
  <si>
    <t>Radix</t>
  </si>
  <si>
    <t>Erpobdellidae</t>
  </si>
  <si>
    <t>Glossiphoniidae</t>
  </si>
  <si>
    <t>OLIGOCHETES=Oligochaeta</t>
  </si>
  <si>
    <t>Dugesiidae</t>
  </si>
  <si>
    <t>NEMATHELMINTHES=Nemathelmintha</t>
  </si>
  <si>
    <t>HYDRACARIENS=Hydracarina</t>
  </si>
  <si>
    <t>926107</t>
  </si>
  <si>
    <t>6516089</t>
  </si>
  <si>
    <t>926003</t>
  </si>
  <si>
    <t>6516045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</si>
</sst>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vertical="center"/>
      <protection/>
    </xf>
    <xf numFmtId="14" fontId="18" fillId="5" borderId="1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8" fillId="5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5" fillId="5" borderId="27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1" t="s">
        <v>66</v>
      </c>
      <c r="B1" s="101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0" t="s">
        <v>74</v>
      </c>
      <c r="Z1" s="11" t="s">
        <v>75</v>
      </c>
    </row>
    <row r="2" spans="1:26" s="8" customFormat="1" ht="12.75">
      <c r="A2" s="106"/>
      <c r="B2" s="106"/>
      <c r="C2" s="106"/>
      <c r="D2" s="12"/>
      <c r="E2" s="12"/>
      <c r="R2" s="13" t="s">
        <v>76</v>
      </c>
      <c r="S2" s="14" t="s">
        <v>76</v>
      </c>
      <c r="T2" s="14">
        <v>0</v>
      </c>
      <c r="U2" s="14" t="s">
        <v>77</v>
      </c>
      <c r="V2" s="14" t="s">
        <v>54</v>
      </c>
      <c r="W2" s="14" t="s">
        <v>46</v>
      </c>
      <c r="X2" s="14" t="s">
        <v>78</v>
      </c>
      <c r="Y2" s="14" t="s">
        <v>79</v>
      </c>
      <c r="Z2" s="15">
        <v>3</v>
      </c>
    </row>
    <row r="3" spans="1:26" s="8" customFormat="1" ht="12.75">
      <c r="A3" s="16" t="s">
        <v>10</v>
      </c>
      <c r="B3" s="17"/>
      <c r="C3" s="17"/>
      <c r="D3" s="17"/>
      <c r="E3" s="18"/>
      <c r="F3" s="18"/>
      <c r="G3" s="18"/>
      <c r="R3" s="13" t="s">
        <v>80</v>
      </c>
      <c r="S3" s="14" t="s">
        <v>81</v>
      </c>
      <c r="T3" s="14">
        <v>1</v>
      </c>
      <c r="U3" s="14" t="s">
        <v>82</v>
      </c>
      <c r="V3" s="14" t="s">
        <v>55</v>
      </c>
      <c r="W3" s="14" t="s">
        <v>49</v>
      </c>
      <c r="X3" s="14" t="s">
        <v>83</v>
      </c>
      <c r="Y3" s="14" t="s">
        <v>84</v>
      </c>
      <c r="Z3" s="15">
        <v>4</v>
      </c>
    </row>
    <row r="4" spans="1:26" s="8" customFormat="1" ht="12.75" customHeight="1">
      <c r="A4" s="19" t="s">
        <v>67</v>
      </c>
      <c r="B4" s="20" t="s">
        <v>85</v>
      </c>
      <c r="C4" s="20"/>
      <c r="D4" s="20"/>
      <c r="E4" s="21"/>
      <c r="F4" s="22"/>
      <c r="G4" s="104" t="s">
        <v>86</v>
      </c>
      <c r="R4" s="23" t="s">
        <v>87</v>
      </c>
      <c r="S4" s="24" t="s">
        <v>88</v>
      </c>
      <c r="T4" s="14">
        <v>2</v>
      </c>
      <c r="U4" s="24" t="s">
        <v>89</v>
      </c>
      <c r="V4" s="14" t="s">
        <v>56</v>
      </c>
      <c r="W4" s="14" t="s">
        <v>52</v>
      </c>
      <c r="X4" s="14" t="s">
        <v>90</v>
      </c>
      <c r="Y4" s="14" t="s">
        <v>91</v>
      </c>
      <c r="Z4" s="15">
        <v>10</v>
      </c>
    </row>
    <row r="5" spans="1:26" s="8" customFormat="1" ht="12.75">
      <c r="A5" s="25" t="s">
        <v>1</v>
      </c>
      <c r="B5" s="16" t="s">
        <v>92</v>
      </c>
      <c r="C5" s="17"/>
      <c r="D5" s="17"/>
      <c r="E5" s="26"/>
      <c r="F5" s="27"/>
      <c r="G5" s="104"/>
      <c r="R5" s="23" t="s">
        <v>93</v>
      </c>
      <c r="S5" s="24" t="s">
        <v>94</v>
      </c>
      <c r="T5" s="14">
        <v>3</v>
      </c>
      <c r="U5" s="14"/>
      <c r="V5" s="14" t="s">
        <v>57</v>
      </c>
      <c r="W5" s="14" t="s">
        <v>43</v>
      </c>
      <c r="X5" s="14"/>
      <c r="Y5" s="14" t="s">
        <v>95</v>
      </c>
      <c r="Z5" s="15">
        <v>14</v>
      </c>
    </row>
    <row r="6" spans="1:26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96</v>
      </c>
      <c r="S6" s="24" t="s">
        <v>97</v>
      </c>
      <c r="T6" s="14">
        <v>4</v>
      </c>
      <c r="U6" s="14"/>
      <c r="V6" s="14" t="s">
        <v>58</v>
      </c>
      <c r="W6" s="14"/>
      <c r="X6" s="14"/>
      <c r="Y6" s="14"/>
      <c r="Z6" s="15">
        <v>16</v>
      </c>
    </row>
    <row r="7" spans="1:26" s="8" customFormat="1" ht="12.75" customHeight="1">
      <c r="A7" s="25" t="s">
        <v>32</v>
      </c>
      <c r="B7" s="17" t="s">
        <v>98</v>
      </c>
      <c r="C7" s="17"/>
      <c r="D7" s="17"/>
      <c r="E7" s="26"/>
      <c r="F7" s="27"/>
      <c r="G7" s="104"/>
      <c r="R7" s="23" t="s">
        <v>99</v>
      </c>
      <c r="S7" s="24" t="s">
        <v>100</v>
      </c>
      <c r="T7" s="14">
        <v>5</v>
      </c>
      <c r="U7" s="14"/>
      <c r="V7" s="14" t="s">
        <v>59</v>
      </c>
      <c r="W7" s="14"/>
      <c r="X7" s="14"/>
      <c r="Y7" s="14"/>
      <c r="Z7" s="15">
        <v>21</v>
      </c>
    </row>
    <row r="8" spans="1:26" s="8" customFormat="1" ht="12.75" customHeight="1">
      <c r="A8" s="25" t="s">
        <v>101</v>
      </c>
      <c r="B8" s="17" t="s">
        <v>102</v>
      </c>
      <c r="C8" s="17"/>
      <c r="D8" s="17"/>
      <c r="E8" s="26"/>
      <c r="F8" s="27"/>
      <c r="G8" s="104"/>
      <c r="R8" s="23" t="s">
        <v>103</v>
      </c>
      <c r="S8" s="24" t="s">
        <v>104</v>
      </c>
      <c r="T8" s="14"/>
      <c r="U8" s="14"/>
      <c r="V8" s="14" t="s">
        <v>60</v>
      </c>
      <c r="W8" s="14"/>
      <c r="X8" s="14"/>
      <c r="Y8" s="14"/>
      <c r="Z8" s="15">
        <v>24</v>
      </c>
    </row>
    <row r="9" spans="1:26" s="8" customFormat="1" ht="12.75" customHeight="1">
      <c r="A9" s="25" t="s">
        <v>105</v>
      </c>
      <c r="B9" s="17" t="s">
        <v>106</v>
      </c>
      <c r="C9" s="17"/>
      <c r="D9" s="17"/>
      <c r="E9" s="26"/>
      <c r="F9" s="27"/>
      <c r="G9" s="104"/>
      <c r="H9" s="107" t="s">
        <v>107</v>
      </c>
      <c r="I9" s="107"/>
      <c r="R9" s="23" t="s">
        <v>108</v>
      </c>
      <c r="S9" s="14"/>
      <c r="T9" s="14"/>
      <c r="U9" s="14"/>
      <c r="V9" s="14" t="s">
        <v>61</v>
      </c>
      <c r="W9" s="14"/>
      <c r="X9" s="14"/>
      <c r="Y9" s="14"/>
      <c r="Z9" s="15">
        <v>26</v>
      </c>
    </row>
    <row r="10" spans="1:26" s="8" customFormat="1" ht="12.75" customHeight="1">
      <c r="A10" s="25" t="s">
        <v>109</v>
      </c>
      <c r="B10" s="17" t="s">
        <v>110</v>
      </c>
      <c r="C10" s="17"/>
      <c r="D10" s="17"/>
      <c r="E10" s="26"/>
      <c r="F10" s="27"/>
      <c r="G10" s="104"/>
      <c r="H10" s="107"/>
      <c r="I10" s="107"/>
      <c r="R10" s="23" t="s">
        <v>111</v>
      </c>
      <c r="S10" s="14"/>
      <c r="T10" s="14"/>
      <c r="U10" s="14"/>
      <c r="V10" s="14" t="s">
        <v>62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112</v>
      </c>
      <c r="B11" s="17" t="s">
        <v>113</v>
      </c>
      <c r="C11" s="17"/>
      <c r="D11" s="17"/>
      <c r="E11" s="26"/>
      <c r="F11" s="27"/>
      <c r="G11" s="104"/>
      <c r="H11" s="107"/>
      <c r="I11" s="107"/>
      <c r="R11" s="23" t="s">
        <v>114</v>
      </c>
      <c r="S11" s="14"/>
      <c r="T11" s="14"/>
      <c r="U11" s="14"/>
      <c r="V11" s="14" t="s">
        <v>63</v>
      </c>
      <c r="W11" s="14"/>
      <c r="X11" s="14"/>
      <c r="Y11" s="14"/>
      <c r="Z11" s="15">
        <v>40</v>
      </c>
    </row>
    <row r="12" spans="1:26" s="8" customFormat="1" ht="12.75">
      <c r="A12" s="25" t="s">
        <v>115</v>
      </c>
      <c r="B12" s="17" t="s">
        <v>116</v>
      </c>
      <c r="C12" s="17"/>
      <c r="D12" s="17"/>
      <c r="E12" s="26"/>
      <c r="F12" s="27"/>
      <c r="G12" s="104"/>
      <c r="H12" s="107"/>
      <c r="I12" s="107"/>
      <c r="R12" s="23" t="s">
        <v>117</v>
      </c>
      <c r="S12" s="14"/>
      <c r="T12" s="14"/>
      <c r="U12" s="14"/>
      <c r="V12" s="14" t="s">
        <v>64</v>
      </c>
      <c r="W12" s="14"/>
      <c r="X12" s="14"/>
      <c r="Y12" s="14"/>
      <c r="Z12" s="15">
        <v>44</v>
      </c>
    </row>
    <row r="13" spans="1:26" s="8" customFormat="1" ht="12.75">
      <c r="A13" s="28" t="s">
        <v>118</v>
      </c>
      <c r="B13" s="29" t="s">
        <v>119</v>
      </c>
      <c r="C13" s="29"/>
      <c r="D13" s="29"/>
      <c r="E13" s="30"/>
      <c r="F13" s="31"/>
      <c r="G13" s="104"/>
      <c r="H13" s="107"/>
      <c r="I13" s="107"/>
      <c r="R13" s="23" t="s">
        <v>120</v>
      </c>
      <c r="S13" s="14"/>
      <c r="T13" s="14"/>
      <c r="U13" s="14"/>
      <c r="V13" s="14" t="s">
        <v>65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121</v>
      </c>
      <c r="B14" s="17" t="s">
        <v>122</v>
      </c>
      <c r="C14" s="17"/>
      <c r="D14" s="17"/>
      <c r="E14" s="26"/>
      <c r="F14" s="22"/>
      <c r="G14" s="104" t="s">
        <v>123</v>
      </c>
      <c r="R14" s="23" t="s">
        <v>124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125</v>
      </c>
      <c r="B15" s="17" t="s">
        <v>126</v>
      </c>
      <c r="C15" s="17"/>
      <c r="D15" s="17"/>
      <c r="E15" s="26"/>
      <c r="F15" s="27"/>
      <c r="G15" s="104"/>
      <c r="R15" s="23" t="s">
        <v>127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128</v>
      </c>
      <c r="B16" s="17" t="s">
        <v>129</v>
      </c>
      <c r="C16" s="17"/>
      <c r="D16" s="17"/>
      <c r="E16" s="26"/>
      <c r="F16" s="27"/>
      <c r="G16" s="104"/>
      <c r="R16" s="23" t="s">
        <v>130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131</v>
      </c>
      <c r="B17" s="17" t="s">
        <v>132</v>
      </c>
      <c r="C17" s="17"/>
      <c r="D17" s="17"/>
      <c r="E17" s="26"/>
      <c r="F17" s="27"/>
      <c r="G17" s="104"/>
      <c r="R17" s="23" t="s">
        <v>133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134</v>
      </c>
      <c r="B18" s="16" t="s">
        <v>135</v>
      </c>
      <c r="C18" s="17"/>
      <c r="D18" s="17"/>
      <c r="E18" s="26"/>
      <c r="F18" s="27"/>
      <c r="G18" s="104"/>
      <c r="R18" s="23" t="s">
        <v>136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137</v>
      </c>
      <c r="B19" s="29" t="s">
        <v>138</v>
      </c>
      <c r="C19" s="29"/>
      <c r="D19" s="29"/>
      <c r="E19" s="30"/>
      <c r="F19" s="31"/>
      <c r="G19" s="104"/>
      <c r="R19" s="23" t="s">
        <v>139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140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3" t="s">
        <v>141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101</v>
      </c>
      <c r="F22" s="1" t="s">
        <v>105</v>
      </c>
      <c r="G22" s="1" t="s">
        <v>142</v>
      </c>
      <c r="H22" s="1" t="s">
        <v>143</v>
      </c>
      <c r="I22" s="1" t="s">
        <v>115</v>
      </c>
      <c r="J22" s="1" t="s">
        <v>118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134</v>
      </c>
      <c r="P22" s="1" t="s">
        <v>137</v>
      </c>
      <c r="R22" s="23" t="s">
        <v>144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145</v>
      </c>
      <c r="B23" s="36">
        <v>6800012</v>
      </c>
      <c r="C23" s="36" t="s">
        <v>146</v>
      </c>
      <c r="D23" s="36" t="s">
        <v>147</v>
      </c>
      <c r="E23" s="36" t="s">
        <v>148</v>
      </c>
      <c r="F23" s="37" t="s">
        <v>149</v>
      </c>
      <c r="G23" s="36"/>
      <c r="H23" s="36"/>
      <c r="I23" s="36">
        <v>245</v>
      </c>
      <c r="J23" s="36" t="s">
        <v>94</v>
      </c>
      <c r="K23" s="38"/>
      <c r="L23" s="38"/>
      <c r="M23" s="38"/>
      <c r="N23" s="38"/>
      <c r="O23" s="38">
        <v>12.5</v>
      </c>
      <c r="P23" s="38">
        <v>125</v>
      </c>
      <c r="R23" s="23" t="s">
        <v>150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 s="41">
        <v>925980</v>
      </c>
      <c r="H24" s="41">
        <v>6516063</v>
      </c>
      <c r="K24" s="41" t="s">
        <v>244</v>
      </c>
      <c r="L24" s="41" t="s">
        <v>245</v>
      </c>
      <c r="M24" s="41" t="s">
        <v>246</v>
      </c>
      <c r="N24" s="41" t="s">
        <v>247</v>
      </c>
      <c r="R24" s="23" t="s">
        <v>145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1" t="s">
        <v>151</v>
      </c>
      <c r="B25" s="101"/>
      <c r="C25" s="101"/>
      <c r="D25" s="7"/>
      <c r="E25" s="7"/>
      <c r="F25" s="40"/>
      <c r="R25" s="42" t="s">
        <v>152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2" t="s">
        <v>153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10</v>
      </c>
      <c r="B27" s="43"/>
      <c r="C27" s="43"/>
      <c r="D27" s="43"/>
      <c r="E27" s="12"/>
      <c r="F27" s="4"/>
      <c r="G27" s="4"/>
      <c r="K27" s="8"/>
      <c r="L27" s="8"/>
      <c r="M27" s="8"/>
      <c r="N27" s="8"/>
      <c r="O27" s="8"/>
      <c r="P27" s="8"/>
      <c r="R27" s="42" t="s">
        <v>154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</v>
      </c>
      <c r="B28" s="20" t="s">
        <v>155</v>
      </c>
      <c r="C28" s="20"/>
      <c r="D28" s="20"/>
      <c r="E28" s="44"/>
      <c r="H28" s="5"/>
      <c r="I28" s="5"/>
      <c r="R28" s="45" t="s">
        <v>156</v>
      </c>
      <c r="S28" s="46"/>
      <c r="T28" s="46"/>
      <c r="U28" s="46"/>
      <c r="V28" s="46"/>
      <c r="W28" s="46"/>
      <c r="X28" s="47"/>
      <c r="Y28" s="47"/>
      <c r="Z28" s="15">
        <v>136</v>
      </c>
    </row>
    <row r="29" spans="1:26" ht="13.5" customHeight="1">
      <c r="A29" s="25" t="s">
        <v>2</v>
      </c>
      <c r="B29" s="17" t="s">
        <v>30</v>
      </c>
      <c r="C29" s="17"/>
      <c r="D29" s="17"/>
      <c r="E29" s="48"/>
      <c r="H29" s="5"/>
      <c r="I29" s="5"/>
      <c r="Z29" s="15">
        <v>137</v>
      </c>
    </row>
    <row r="30" spans="1:26" ht="13.5" customHeight="1">
      <c r="A30" s="25" t="s">
        <v>3</v>
      </c>
      <c r="B30" s="17" t="s">
        <v>157</v>
      </c>
      <c r="C30" s="17"/>
      <c r="D30" s="17"/>
      <c r="E30" s="48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4</v>
      </c>
      <c r="B31" s="17" t="s">
        <v>158</v>
      </c>
      <c r="C31" s="17"/>
      <c r="D31" s="17"/>
      <c r="E31" s="48"/>
      <c r="H31" s="5"/>
      <c r="I31" s="49"/>
      <c r="J31" s="50"/>
      <c r="K31" s="8"/>
      <c r="L31" s="8"/>
      <c r="M31" s="8"/>
      <c r="V31" s="4"/>
      <c r="W31" s="4"/>
      <c r="Z31" s="15">
        <v>139</v>
      </c>
    </row>
    <row r="32" spans="1:26" ht="16.5" customHeight="1">
      <c r="A32" s="25" t="s">
        <v>159</v>
      </c>
      <c r="B32" s="16" t="s">
        <v>160</v>
      </c>
      <c r="C32" s="17"/>
      <c r="D32" s="17"/>
      <c r="E32" s="48"/>
      <c r="G32" s="101" t="s">
        <v>161</v>
      </c>
      <c r="H32" s="101"/>
      <c r="I32" s="101"/>
      <c r="J32" s="101"/>
      <c r="V32" s="4"/>
      <c r="W32" s="4"/>
      <c r="Z32" s="15">
        <v>140</v>
      </c>
    </row>
    <row r="33" spans="1:26" ht="12.75">
      <c r="A33" s="28" t="s">
        <v>23</v>
      </c>
      <c r="B33" s="51" t="s">
        <v>162</v>
      </c>
      <c r="C33" s="29"/>
      <c r="D33" s="29"/>
      <c r="E33" s="52"/>
      <c r="G33" s="49"/>
      <c r="H33" s="50"/>
      <c r="I33" s="8"/>
      <c r="J33" s="8"/>
      <c r="U33" s="6"/>
      <c r="Z33" s="15">
        <v>144</v>
      </c>
    </row>
    <row r="34" spans="6:26" ht="12.75">
      <c r="F34" s="6"/>
      <c r="G34" s="6"/>
      <c r="H34" s="16" t="s">
        <v>10</v>
      </c>
      <c r="I34" s="43"/>
      <c r="J34" s="43"/>
      <c r="U34" s="6"/>
      <c r="Z34" s="15">
        <v>150</v>
      </c>
    </row>
    <row r="35" spans="6:26" ht="12.75">
      <c r="F35" s="6"/>
      <c r="G35" s="6"/>
      <c r="H35" s="53" t="s">
        <v>163</v>
      </c>
      <c r="I35" s="54" t="s">
        <v>164</v>
      </c>
      <c r="J35" s="55"/>
      <c r="U35" s="6"/>
      <c r="Z35" s="15">
        <v>154</v>
      </c>
    </row>
    <row r="36" spans="6:26" ht="12.75">
      <c r="F36" s="4"/>
      <c r="G36" s="4"/>
      <c r="H36" s="53" t="s">
        <v>165</v>
      </c>
      <c r="I36" s="54" t="s">
        <v>166</v>
      </c>
      <c r="J36" s="54"/>
      <c r="K36" s="56"/>
      <c r="L36" s="57"/>
      <c r="P36" s="58"/>
      <c r="Q36" s="58"/>
      <c r="R36" s="6"/>
      <c r="S36" s="6"/>
      <c r="T36" s="6"/>
      <c r="U36" s="6"/>
      <c r="Z36" s="15">
        <v>155</v>
      </c>
    </row>
    <row r="37" spans="1:26" ht="12.75">
      <c r="A37" s="59"/>
      <c r="B37" s="59"/>
      <c r="C37" s="59"/>
      <c r="D37" s="34" t="s">
        <v>0</v>
      </c>
      <c r="E37" s="35" t="s">
        <v>0</v>
      </c>
      <c r="F37" s="60"/>
      <c r="G37" s="4"/>
      <c r="H37" s="34" t="s">
        <v>0</v>
      </c>
      <c r="I37" s="61" t="s">
        <v>24</v>
      </c>
      <c r="R37" s="58"/>
      <c r="S37" s="58"/>
      <c r="T37" s="6"/>
      <c r="U37" s="6"/>
      <c r="Z37" s="15">
        <v>156</v>
      </c>
    </row>
    <row r="38" spans="1:26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159</v>
      </c>
      <c r="F38" s="1" t="s">
        <v>11</v>
      </c>
      <c r="G38" s="1" t="s">
        <v>40</v>
      </c>
      <c r="H38" s="62" t="s">
        <v>163</v>
      </c>
      <c r="I38" s="62" t="s">
        <v>165</v>
      </c>
      <c r="R38" s="58"/>
      <c r="S38" s="58"/>
      <c r="T38" s="6"/>
      <c r="U38" s="6"/>
      <c r="Z38" s="15">
        <v>157</v>
      </c>
    </row>
    <row r="39" spans="1:26" ht="14.25">
      <c r="A39" s="63">
        <f>B23</f>
        <v>6800012</v>
      </c>
      <c r="B39" s="63" t="str">
        <f>C23</f>
        <v>SIERROZ</v>
      </c>
      <c r="C39" s="64" t="str">
        <f>D23</f>
        <v>Sierroz à Aix les Bains</v>
      </c>
      <c r="D39" s="65">
        <v>41100</v>
      </c>
      <c r="E39" s="38">
        <v>9</v>
      </c>
      <c r="F39" s="66" t="s">
        <v>167</v>
      </c>
      <c r="G39" s="67" t="s">
        <v>54</v>
      </c>
      <c r="H39" s="68"/>
      <c r="I39" s="68"/>
      <c r="R39" s="58"/>
      <c r="S39" s="58"/>
      <c r="T39" s="6"/>
      <c r="U39" s="6"/>
      <c r="Z39" s="15">
        <v>159</v>
      </c>
    </row>
    <row r="40" spans="1:26" ht="14.25">
      <c r="A40" s="1" t="s">
        <v>168</v>
      </c>
      <c r="B40" s="2"/>
      <c r="C40" s="2"/>
      <c r="D40" s="3"/>
      <c r="E40" s="2"/>
      <c r="F40" s="66" t="s">
        <v>169</v>
      </c>
      <c r="G40" s="67" t="s">
        <v>55</v>
      </c>
      <c r="H40" s="68"/>
      <c r="I40" s="68"/>
      <c r="R40" s="58"/>
      <c r="S40" s="58"/>
      <c r="T40" s="6"/>
      <c r="U40" s="6"/>
      <c r="Z40" s="15">
        <v>162</v>
      </c>
    </row>
    <row r="41" spans="1:26" ht="14.25">
      <c r="A41" s="105"/>
      <c r="B41" s="105"/>
      <c r="C41" s="105"/>
      <c r="D41" s="105"/>
      <c r="E41" s="105"/>
      <c r="F41" s="66" t="s">
        <v>170</v>
      </c>
      <c r="G41" s="67" t="s">
        <v>56</v>
      </c>
      <c r="H41" s="68">
        <v>1</v>
      </c>
      <c r="I41" s="68" t="s">
        <v>84</v>
      </c>
      <c r="R41" s="58"/>
      <c r="S41" s="58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6" t="s">
        <v>171</v>
      </c>
      <c r="G42" s="67" t="s">
        <v>57</v>
      </c>
      <c r="H42" s="68">
        <v>1</v>
      </c>
      <c r="I42" s="68" t="s">
        <v>84</v>
      </c>
      <c r="R42" s="58"/>
      <c r="S42" s="58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6" t="s">
        <v>172</v>
      </c>
      <c r="G43" s="67" t="s">
        <v>58</v>
      </c>
      <c r="H43" s="68">
        <v>50</v>
      </c>
      <c r="I43" s="68" t="s">
        <v>79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6" t="s">
        <v>173</v>
      </c>
      <c r="G44" s="67" t="s">
        <v>59</v>
      </c>
      <c r="H44" s="68"/>
      <c r="I44" s="68" t="s">
        <v>91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6" t="s">
        <v>174</v>
      </c>
      <c r="G45" s="67" t="s">
        <v>60</v>
      </c>
      <c r="H45" s="68">
        <v>1</v>
      </c>
      <c r="I45" s="68" t="s">
        <v>84</v>
      </c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6" t="s">
        <v>175</v>
      </c>
      <c r="G46" s="67" t="s">
        <v>61</v>
      </c>
      <c r="H46" s="68"/>
      <c r="I46" s="68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6" t="s">
        <v>176</v>
      </c>
      <c r="G47" s="67" t="s">
        <v>62</v>
      </c>
      <c r="H47" s="68"/>
      <c r="I47" s="68" t="s">
        <v>91</v>
      </c>
      <c r="Z47" s="15">
        <v>177</v>
      </c>
    </row>
    <row r="48" spans="1:26" s="8" customFormat="1" ht="14.25">
      <c r="A48" s="2"/>
      <c r="B48" s="2"/>
      <c r="C48" s="2"/>
      <c r="D48" s="3"/>
      <c r="E48" s="2"/>
      <c r="F48" s="66" t="s">
        <v>177</v>
      </c>
      <c r="G48" s="67" t="s">
        <v>63</v>
      </c>
      <c r="H48" s="68">
        <v>1</v>
      </c>
      <c r="I48" s="68" t="s">
        <v>84</v>
      </c>
      <c r="O48" s="4"/>
      <c r="P48" s="4"/>
      <c r="Q48" s="4"/>
      <c r="R48" s="58"/>
      <c r="S48" s="58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6" t="s">
        <v>178</v>
      </c>
      <c r="G49" s="67" t="s">
        <v>64</v>
      </c>
      <c r="H49" s="68"/>
      <c r="I49" s="68"/>
      <c r="M49" s="4"/>
      <c r="N49" s="4"/>
      <c r="O49" s="4"/>
      <c r="P49" s="4"/>
      <c r="Q49" s="4"/>
      <c r="R49" s="58"/>
      <c r="S49" s="58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6" t="s">
        <v>179</v>
      </c>
      <c r="G50" s="67" t="s">
        <v>65</v>
      </c>
      <c r="H50" s="68">
        <v>46</v>
      </c>
      <c r="I50" s="68" t="s">
        <v>79</v>
      </c>
      <c r="M50" s="4"/>
      <c r="N50" s="4"/>
      <c r="O50" s="4"/>
      <c r="P50" s="4"/>
      <c r="Q50" s="4"/>
      <c r="R50" s="58"/>
      <c r="S50" s="58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9" t="s">
        <v>180</v>
      </c>
      <c r="G51" s="69"/>
      <c r="H51" s="70">
        <f>SUM(H39:H50)/100</f>
        <v>1</v>
      </c>
      <c r="N51" s="4"/>
      <c r="O51" s="4"/>
      <c r="P51" s="4"/>
      <c r="Q51" s="4"/>
      <c r="R51" s="4"/>
      <c r="S51" s="4"/>
      <c r="T51" s="58"/>
      <c r="U51" s="58"/>
      <c r="V51" s="6"/>
      <c r="Z51" s="15">
        <v>182</v>
      </c>
    </row>
    <row r="52" spans="1:26" ht="16.5" customHeight="1">
      <c r="A52" s="101" t="s">
        <v>9</v>
      </c>
      <c r="B52" s="101"/>
      <c r="C52" s="101"/>
      <c r="D52" s="101"/>
      <c r="E52" s="101"/>
      <c r="F52" s="40"/>
      <c r="G52" s="71"/>
      <c r="T52" s="58"/>
      <c r="U52" s="58"/>
      <c r="Z52" s="15">
        <v>183</v>
      </c>
    </row>
    <row r="53" spans="7:26" ht="12.75">
      <c r="G53" s="72"/>
      <c r="T53" s="58"/>
      <c r="U53" s="58"/>
      <c r="Z53" s="15">
        <v>184</v>
      </c>
    </row>
    <row r="54" spans="1:26" ht="12.75">
      <c r="A54" s="16" t="s">
        <v>10</v>
      </c>
      <c r="B54" s="43"/>
      <c r="C54" s="43"/>
      <c r="D54" s="43"/>
      <c r="E54" s="73"/>
      <c r="F54" s="74"/>
      <c r="G54" s="72"/>
      <c r="T54" s="58"/>
      <c r="U54" s="58"/>
      <c r="Z54" s="15">
        <v>185</v>
      </c>
    </row>
    <row r="55" spans="1:26" ht="12.75">
      <c r="A55" s="19" t="s">
        <v>11</v>
      </c>
      <c r="B55" s="20" t="s">
        <v>181</v>
      </c>
      <c r="C55" s="20"/>
      <c r="D55" s="20"/>
      <c r="E55" s="20"/>
      <c r="F55" s="44"/>
      <c r="G55" s="14"/>
      <c r="J55" s="75"/>
      <c r="T55" s="58"/>
      <c r="U55" s="58"/>
      <c r="Z55" s="15">
        <v>187</v>
      </c>
    </row>
    <row r="56" spans="1:26" ht="12.75">
      <c r="A56" s="25" t="s">
        <v>12</v>
      </c>
      <c r="B56" s="17" t="s">
        <v>181</v>
      </c>
      <c r="C56" s="17"/>
      <c r="D56" s="17"/>
      <c r="E56" s="17"/>
      <c r="F56" s="48"/>
      <c r="G56" s="14"/>
      <c r="H56" s="16" t="s">
        <v>10</v>
      </c>
      <c r="J56" s="75"/>
      <c r="T56" s="58"/>
      <c r="U56" s="58"/>
      <c r="Z56" s="15">
        <v>188</v>
      </c>
    </row>
    <row r="57" spans="1:26" ht="12.75">
      <c r="A57" s="25" t="s">
        <v>182</v>
      </c>
      <c r="B57" s="17" t="s">
        <v>183</v>
      </c>
      <c r="C57" s="17"/>
      <c r="D57" s="17"/>
      <c r="E57" s="17"/>
      <c r="F57" s="48"/>
      <c r="G57" s="14"/>
      <c r="H57" s="76" t="s">
        <v>39</v>
      </c>
      <c r="I57" s="76" t="s">
        <v>40</v>
      </c>
      <c r="J57" s="76" t="s">
        <v>41</v>
      </c>
      <c r="T57" s="58"/>
      <c r="U57" s="58"/>
      <c r="Z57" s="15">
        <v>190</v>
      </c>
    </row>
    <row r="58" spans="1:26" ht="12.75">
      <c r="A58" s="25" t="s">
        <v>13</v>
      </c>
      <c r="B58" s="17" t="s">
        <v>14</v>
      </c>
      <c r="C58" s="17"/>
      <c r="D58" s="17"/>
      <c r="E58" s="17"/>
      <c r="F58" s="48"/>
      <c r="G58" s="14"/>
      <c r="H58" s="77" t="s">
        <v>42</v>
      </c>
      <c r="I58" s="77" t="s">
        <v>43</v>
      </c>
      <c r="J58" s="77" t="s">
        <v>44</v>
      </c>
      <c r="T58" s="58"/>
      <c r="U58" s="58"/>
      <c r="Z58" s="15">
        <v>191</v>
      </c>
    </row>
    <row r="59" spans="1:26" ht="12.75">
      <c r="A59" s="25" t="s">
        <v>15</v>
      </c>
      <c r="B59" s="17" t="s">
        <v>16</v>
      </c>
      <c r="C59" s="17"/>
      <c r="D59" s="17"/>
      <c r="E59" s="17"/>
      <c r="F59" s="48"/>
      <c r="G59" s="14"/>
      <c r="H59" s="78" t="s">
        <v>45</v>
      </c>
      <c r="I59" s="78" t="s">
        <v>46</v>
      </c>
      <c r="J59" s="78" t="s">
        <v>47</v>
      </c>
      <c r="T59" s="58"/>
      <c r="U59" s="58"/>
      <c r="Z59" s="15">
        <v>192</v>
      </c>
    </row>
    <row r="60" spans="1:26" ht="12.75">
      <c r="A60" s="25" t="s">
        <v>17</v>
      </c>
      <c r="B60" s="17" t="s">
        <v>18</v>
      </c>
      <c r="C60" s="17"/>
      <c r="D60" s="17"/>
      <c r="E60" s="17"/>
      <c r="F60" s="48"/>
      <c r="G60" s="14"/>
      <c r="H60" s="78" t="s">
        <v>48</v>
      </c>
      <c r="I60" s="78" t="s">
        <v>49</v>
      </c>
      <c r="J60" s="78" t="s">
        <v>50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19</v>
      </c>
      <c r="B61" s="17" t="s">
        <v>20</v>
      </c>
      <c r="C61" s="17"/>
      <c r="D61" s="17"/>
      <c r="E61" s="17"/>
      <c r="F61" s="48"/>
      <c r="G61" s="79"/>
      <c r="H61" s="80" t="s">
        <v>51</v>
      </c>
      <c r="I61" s="80" t="s">
        <v>52</v>
      </c>
      <c r="J61" s="80" t="s">
        <v>53</v>
      </c>
      <c r="O61" s="5"/>
      <c r="T61" s="58"/>
      <c r="U61" s="58"/>
      <c r="Z61" s="15">
        <v>195</v>
      </c>
    </row>
    <row r="62" spans="1:26" ht="12.75">
      <c r="A62" s="28" t="s">
        <v>21</v>
      </c>
      <c r="B62" s="29" t="s">
        <v>22</v>
      </c>
      <c r="C62" s="81"/>
      <c r="D62" s="81"/>
      <c r="E62" s="29"/>
      <c r="F62" s="52"/>
      <c r="G62" s="79"/>
      <c r="H62" s="5"/>
      <c r="T62" s="58"/>
      <c r="U62" s="58"/>
      <c r="Z62" s="15">
        <v>196</v>
      </c>
    </row>
    <row r="63" spans="5:26" ht="12.75">
      <c r="E63" s="82"/>
      <c r="F63" s="4"/>
      <c r="H63" s="5"/>
      <c r="T63" s="58"/>
      <c r="U63" s="58"/>
      <c r="V63" s="5"/>
      <c r="Z63" s="15">
        <v>197</v>
      </c>
    </row>
    <row r="64" spans="3:26" s="5" customFormat="1" ht="12.75">
      <c r="C64" s="60"/>
      <c r="D64" s="34" t="s">
        <v>0</v>
      </c>
      <c r="E64" s="34" t="s">
        <v>0</v>
      </c>
      <c r="F64" s="34" t="s">
        <v>0</v>
      </c>
      <c r="G64" s="61" t="s">
        <v>24</v>
      </c>
      <c r="H64" s="61" t="s">
        <v>24</v>
      </c>
      <c r="I64" s="61" t="s">
        <v>24</v>
      </c>
      <c r="J64" s="61" t="s">
        <v>24</v>
      </c>
      <c r="K64" s="61" t="s">
        <v>24</v>
      </c>
      <c r="O64" s="4"/>
      <c r="P64" s="4"/>
      <c r="Q64" s="4"/>
      <c r="R64" s="4"/>
      <c r="S64" s="4"/>
      <c r="T64" s="58"/>
      <c r="U64" s="58"/>
      <c r="V64" s="6"/>
      <c r="Z64" s="15">
        <v>198</v>
      </c>
    </row>
    <row r="65" spans="1:26" ht="12.75">
      <c r="A65" s="1" t="s">
        <v>1</v>
      </c>
      <c r="B65" s="1" t="s">
        <v>4</v>
      </c>
      <c r="C65" s="83" t="s">
        <v>184</v>
      </c>
      <c r="D65" s="83" t="s">
        <v>11</v>
      </c>
      <c r="E65" s="83" t="s">
        <v>12</v>
      </c>
      <c r="F65" s="83" t="s">
        <v>182</v>
      </c>
      <c r="G65" s="83" t="s">
        <v>13</v>
      </c>
      <c r="H65" s="83" t="s">
        <v>185</v>
      </c>
      <c r="I65" s="83" t="s">
        <v>17</v>
      </c>
      <c r="J65" s="83" t="s">
        <v>19</v>
      </c>
      <c r="K65" s="83" t="s">
        <v>21</v>
      </c>
      <c r="T65" s="58"/>
      <c r="U65" s="58"/>
      <c r="Z65" s="15">
        <v>199</v>
      </c>
    </row>
    <row r="66" spans="1:26" ht="14.25">
      <c r="A66" s="84">
        <f>A39</f>
        <v>6800012</v>
      </c>
      <c r="B66" s="85">
        <f>D39</f>
        <v>41100</v>
      </c>
      <c r="C66" s="86" t="s">
        <v>25</v>
      </c>
      <c r="D66" s="87" t="s">
        <v>56</v>
      </c>
      <c r="E66" s="87" t="s">
        <v>43</v>
      </c>
      <c r="F66" s="88" t="s">
        <v>78</v>
      </c>
      <c r="G66" s="68">
        <v>30</v>
      </c>
      <c r="H66" s="68">
        <v>0</v>
      </c>
      <c r="I66" s="68" t="s">
        <v>89</v>
      </c>
      <c r="J66" s="68"/>
      <c r="K66" s="68"/>
      <c r="T66" s="58"/>
      <c r="U66" s="58"/>
      <c r="Z66" s="15">
        <v>200</v>
      </c>
    </row>
    <row r="67" spans="1:26" ht="14.25">
      <c r="A67" s="89">
        <f>+A$66</f>
        <v>6800012</v>
      </c>
      <c r="B67" s="90">
        <f>+B$66</f>
        <v>41100</v>
      </c>
      <c r="C67" s="86" t="s">
        <v>26</v>
      </c>
      <c r="D67" s="88" t="s">
        <v>57</v>
      </c>
      <c r="E67" s="88" t="s">
        <v>43</v>
      </c>
      <c r="F67" s="88" t="s">
        <v>78</v>
      </c>
      <c r="G67" s="68">
        <v>10</v>
      </c>
      <c r="H67" s="68">
        <v>0</v>
      </c>
      <c r="I67" s="68" t="s">
        <v>89</v>
      </c>
      <c r="J67" s="68"/>
      <c r="K67" s="68"/>
      <c r="T67" s="58"/>
      <c r="U67" s="58"/>
      <c r="Z67" s="15">
        <v>201</v>
      </c>
    </row>
    <row r="68" spans="1:26" ht="14.25">
      <c r="A68" s="89">
        <f aca="true" t="shared" si="0" ref="A68:A77">+A$66</f>
        <v>6800012</v>
      </c>
      <c r="B68" s="90">
        <f aca="true" t="shared" si="1" ref="B68:B77">+B$66</f>
        <v>41100</v>
      </c>
      <c r="C68" s="86" t="s">
        <v>27</v>
      </c>
      <c r="D68" s="88" t="s">
        <v>60</v>
      </c>
      <c r="E68" s="88" t="s">
        <v>46</v>
      </c>
      <c r="F68" s="88" t="s">
        <v>78</v>
      </c>
      <c r="G68" s="68">
        <v>30</v>
      </c>
      <c r="H68" s="68">
        <v>0</v>
      </c>
      <c r="I68" s="68" t="s">
        <v>89</v>
      </c>
      <c r="J68" s="68"/>
      <c r="K68" s="68"/>
      <c r="T68" s="58"/>
      <c r="U68" s="58"/>
      <c r="Z68" s="15">
        <v>202</v>
      </c>
    </row>
    <row r="69" spans="1:26" ht="14.25">
      <c r="A69" s="89">
        <f t="shared" si="0"/>
        <v>6800012</v>
      </c>
      <c r="B69" s="90">
        <f t="shared" si="1"/>
        <v>41100</v>
      </c>
      <c r="C69" s="86" t="s">
        <v>28</v>
      </c>
      <c r="D69" s="88" t="s">
        <v>63</v>
      </c>
      <c r="E69" s="88" t="s">
        <v>43</v>
      </c>
      <c r="F69" s="88" t="s">
        <v>78</v>
      </c>
      <c r="G69" s="68">
        <v>30</v>
      </c>
      <c r="H69" s="68">
        <v>2</v>
      </c>
      <c r="I69" s="68" t="s">
        <v>89</v>
      </c>
      <c r="J69" s="68"/>
      <c r="K69" s="68"/>
      <c r="T69" s="58"/>
      <c r="U69" s="58"/>
      <c r="Z69" s="15">
        <v>203</v>
      </c>
    </row>
    <row r="70" spans="1:26" ht="14.25">
      <c r="A70" s="89">
        <f t="shared" si="0"/>
        <v>6800012</v>
      </c>
      <c r="B70" s="90">
        <f t="shared" si="1"/>
        <v>41100</v>
      </c>
      <c r="C70" s="86" t="s">
        <v>29</v>
      </c>
      <c r="D70" s="88" t="s">
        <v>58</v>
      </c>
      <c r="E70" s="88" t="s">
        <v>46</v>
      </c>
      <c r="F70" s="88" t="s">
        <v>83</v>
      </c>
      <c r="G70" s="68">
        <v>20</v>
      </c>
      <c r="H70" s="68">
        <v>1</v>
      </c>
      <c r="I70" s="68" t="s">
        <v>77</v>
      </c>
      <c r="J70" s="68"/>
      <c r="K70" s="68"/>
      <c r="T70" s="58"/>
      <c r="U70" s="58"/>
      <c r="Z70" s="15">
        <v>204</v>
      </c>
    </row>
    <row r="71" spans="1:26" ht="14.25">
      <c r="A71" s="89">
        <f t="shared" si="0"/>
        <v>6800012</v>
      </c>
      <c r="B71" s="90">
        <f t="shared" si="1"/>
        <v>41100</v>
      </c>
      <c r="C71" s="86" t="s">
        <v>31</v>
      </c>
      <c r="D71" s="88" t="s">
        <v>58</v>
      </c>
      <c r="E71" s="88" t="s">
        <v>49</v>
      </c>
      <c r="F71" s="88" t="s">
        <v>83</v>
      </c>
      <c r="G71" s="68">
        <v>20</v>
      </c>
      <c r="H71" s="68">
        <v>1</v>
      </c>
      <c r="I71" s="68" t="s">
        <v>77</v>
      </c>
      <c r="J71" s="68"/>
      <c r="K71" s="68"/>
      <c r="T71" s="58"/>
      <c r="U71" s="58"/>
      <c r="Z71" s="15">
        <v>207</v>
      </c>
    </row>
    <row r="72" spans="1:26" ht="14.25">
      <c r="A72" s="89">
        <f t="shared" si="0"/>
        <v>6800012</v>
      </c>
      <c r="B72" s="90">
        <f t="shared" si="1"/>
        <v>41100</v>
      </c>
      <c r="C72" s="86" t="s">
        <v>33</v>
      </c>
      <c r="D72" s="88" t="s">
        <v>65</v>
      </c>
      <c r="E72" s="88" t="s">
        <v>46</v>
      </c>
      <c r="F72" s="88" t="s">
        <v>83</v>
      </c>
      <c r="G72" s="68">
        <v>10</v>
      </c>
      <c r="H72" s="68">
        <v>0</v>
      </c>
      <c r="I72" s="68" t="s">
        <v>77</v>
      </c>
      <c r="J72" s="68"/>
      <c r="K72" s="68"/>
      <c r="T72" s="58"/>
      <c r="U72" s="58"/>
      <c r="Z72" s="15">
        <v>208</v>
      </c>
    </row>
    <row r="73" spans="1:26" ht="14.25">
      <c r="A73" s="89">
        <f t="shared" si="0"/>
        <v>6800012</v>
      </c>
      <c r="B73" s="90">
        <f t="shared" si="1"/>
        <v>41100</v>
      </c>
      <c r="C73" s="86" t="s">
        <v>34</v>
      </c>
      <c r="D73" s="88" t="s">
        <v>65</v>
      </c>
      <c r="E73" s="88" t="s">
        <v>49</v>
      </c>
      <c r="F73" s="88" t="s">
        <v>83</v>
      </c>
      <c r="G73" s="68">
        <v>15</v>
      </c>
      <c r="H73" s="68">
        <v>0</v>
      </c>
      <c r="I73" s="68" t="s">
        <v>77</v>
      </c>
      <c r="J73" s="68"/>
      <c r="K73" s="68"/>
      <c r="T73" s="58"/>
      <c r="U73" s="58"/>
      <c r="Z73" s="15">
        <v>209</v>
      </c>
    </row>
    <row r="74" spans="1:26" ht="14.25">
      <c r="A74" s="89">
        <f t="shared" si="0"/>
        <v>6800012</v>
      </c>
      <c r="B74" s="90">
        <f t="shared" si="1"/>
        <v>41100</v>
      </c>
      <c r="C74" s="86" t="s">
        <v>35</v>
      </c>
      <c r="D74" s="88" t="s">
        <v>65</v>
      </c>
      <c r="E74" s="88" t="s">
        <v>43</v>
      </c>
      <c r="F74" s="88" t="s">
        <v>90</v>
      </c>
      <c r="G74" s="68">
        <v>10</v>
      </c>
      <c r="H74" s="68">
        <v>2</v>
      </c>
      <c r="I74" s="68" t="s">
        <v>77</v>
      </c>
      <c r="J74" s="68"/>
      <c r="K74" s="68"/>
      <c r="T74" s="58"/>
      <c r="U74" s="58"/>
      <c r="Z74" s="15">
        <v>210</v>
      </c>
    </row>
    <row r="75" spans="1:26" ht="14.25">
      <c r="A75" s="89">
        <f t="shared" si="0"/>
        <v>6800012</v>
      </c>
      <c r="B75" s="90">
        <f t="shared" si="1"/>
        <v>41100</v>
      </c>
      <c r="C75" s="86" t="s">
        <v>36</v>
      </c>
      <c r="D75" s="88" t="s">
        <v>58</v>
      </c>
      <c r="E75" s="88" t="s">
        <v>43</v>
      </c>
      <c r="F75" s="88" t="s">
        <v>90</v>
      </c>
      <c r="G75" s="68">
        <v>30</v>
      </c>
      <c r="H75" s="68">
        <v>2</v>
      </c>
      <c r="I75" s="68" t="s">
        <v>77</v>
      </c>
      <c r="J75" s="68" t="s">
        <v>186</v>
      </c>
      <c r="K75" s="68">
        <v>2</v>
      </c>
      <c r="T75" s="58"/>
      <c r="U75" s="58"/>
      <c r="Z75" s="15">
        <v>212</v>
      </c>
    </row>
    <row r="76" spans="1:26" ht="14.25">
      <c r="A76" s="89">
        <f t="shared" si="0"/>
        <v>6800012</v>
      </c>
      <c r="B76" s="90">
        <f t="shared" si="1"/>
        <v>41100</v>
      </c>
      <c r="C76" s="86" t="s">
        <v>37</v>
      </c>
      <c r="D76" s="88" t="s">
        <v>65</v>
      </c>
      <c r="E76" s="88" t="s">
        <v>52</v>
      </c>
      <c r="F76" s="88" t="s">
        <v>90</v>
      </c>
      <c r="G76" s="68">
        <v>10</v>
      </c>
      <c r="H76" s="68">
        <v>0</v>
      </c>
      <c r="I76" s="68" t="s">
        <v>77</v>
      </c>
      <c r="J76" s="68"/>
      <c r="K76" s="68"/>
      <c r="T76" s="58"/>
      <c r="U76" s="58"/>
      <c r="Z76" s="15">
        <v>213</v>
      </c>
    </row>
    <row r="77" spans="1:26" ht="14.25">
      <c r="A77" s="89">
        <f t="shared" si="0"/>
        <v>6800012</v>
      </c>
      <c r="B77" s="90">
        <f t="shared" si="1"/>
        <v>41100</v>
      </c>
      <c r="C77" s="86" t="s">
        <v>38</v>
      </c>
      <c r="D77" s="88" t="s">
        <v>58</v>
      </c>
      <c r="E77" s="88" t="s">
        <v>52</v>
      </c>
      <c r="F77" s="88" t="s">
        <v>90</v>
      </c>
      <c r="G77" s="68">
        <v>20</v>
      </c>
      <c r="H77" s="68">
        <v>0</v>
      </c>
      <c r="I77" s="68" t="s">
        <v>77</v>
      </c>
      <c r="J77" s="68"/>
      <c r="K77" s="68"/>
      <c r="T77" s="58"/>
      <c r="U77" s="58"/>
      <c r="Z77" s="15">
        <v>215</v>
      </c>
    </row>
    <row r="78" spans="1:26" ht="15.75">
      <c r="A78" s="7"/>
      <c r="F78" s="12"/>
      <c r="G78" s="91"/>
      <c r="T78" s="58"/>
      <c r="U78" s="58"/>
      <c r="Z78" s="15">
        <v>216</v>
      </c>
    </row>
    <row r="79" spans="1:26" ht="16.5" customHeight="1">
      <c r="A79" s="101" t="s">
        <v>187</v>
      </c>
      <c r="B79" s="101"/>
      <c r="C79" s="7"/>
      <c r="D79" s="7"/>
      <c r="E79" s="7"/>
      <c r="F79" s="12"/>
      <c r="G79" s="91"/>
      <c r="H79" s="8"/>
      <c r="I79" s="8"/>
      <c r="T79" s="58"/>
      <c r="U79" s="58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91"/>
      <c r="H80" s="8"/>
      <c r="I80" s="8"/>
      <c r="T80" s="58"/>
      <c r="U80" s="58"/>
      <c r="Z80" s="15">
        <v>220</v>
      </c>
    </row>
    <row r="81" spans="1:26" ht="12.75">
      <c r="A81" s="16" t="s">
        <v>10</v>
      </c>
      <c r="B81" s="43"/>
      <c r="C81" s="43"/>
      <c r="D81" s="12"/>
      <c r="E81" s="12"/>
      <c r="F81" s="12"/>
      <c r="G81" s="91"/>
      <c r="H81" s="8"/>
      <c r="I81" s="8"/>
      <c r="T81" s="58"/>
      <c r="U81" s="58"/>
      <c r="Z81" s="15">
        <v>221</v>
      </c>
    </row>
    <row r="82" spans="1:26" ht="12.75">
      <c r="A82" s="19" t="s">
        <v>188</v>
      </c>
      <c r="B82" s="20" t="s">
        <v>189</v>
      </c>
      <c r="C82" s="92"/>
      <c r="D82" s="44"/>
      <c r="E82" s="12"/>
      <c r="F82" s="12"/>
      <c r="G82" s="91"/>
      <c r="H82" s="8"/>
      <c r="I82" s="8"/>
      <c r="T82" s="58"/>
      <c r="U82" s="58"/>
      <c r="Z82" s="15">
        <v>222</v>
      </c>
    </row>
    <row r="83" spans="1:26" ht="12.75">
      <c r="A83" s="25" t="s">
        <v>190</v>
      </c>
      <c r="B83" s="16" t="s">
        <v>191</v>
      </c>
      <c r="C83" s="93"/>
      <c r="D83" s="48"/>
      <c r="E83" s="12"/>
      <c r="F83" s="12"/>
      <c r="G83" s="91"/>
      <c r="H83" s="8"/>
      <c r="I83" s="8"/>
      <c r="T83" s="58"/>
      <c r="U83" s="58"/>
      <c r="Z83" s="15">
        <v>224</v>
      </c>
    </row>
    <row r="84" spans="1:26" ht="12.75">
      <c r="A84" s="28" t="s">
        <v>182</v>
      </c>
      <c r="B84" s="29" t="s">
        <v>192</v>
      </c>
      <c r="C84" s="81"/>
      <c r="D84" s="52"/>
      <c r="E84" s="12"/>
      <c r="F84" s="12"/>
      <c r="G84" s="91"/>
      <c r="H84" s="8"/>
      <c r="I84" s="8"/>
      <c r="T84" s="58"/>
      <c r="U84" s="58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8"/>
      <c r="U85" s="58"/>
      <c r="Z85" s="15">
        <v>228</v>
      </c>
    </row>
    <row r="86" spans="1:26" ht="12.75" customHeight="1">
      <c r="A86" s="6"/>
      <c r="B86" s="6"/>
      <c r="C86" s="61" t="s">
        <v>24</v>
      </c>
      <c r="D86" s="34" t="s">
        <v>0</v>
      </c>
      <c r="E86" s="102" t="s">
        <v>193</v>
      </c>
      <c r="F86" s="102"/>
      <c r="G86" s="102"/>
      <c r="H86" s="103" t="s">
        <v>194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58"/>
      <c r="U86" s="58"/>
      <c r="Z86" s="15">
        <v>230</v>
      </c>
    </row>
    <row r="87" spans="1:26" ht="12.75">
      <c r="A87" s="1" t="s">
        <v>1</v>
      </c>
      <c r="B87" s="1" t="s">
        <v>4</v>
      </c>
      <c r="C87" s="1" t="s">
        <v>188</v>
      </c>
      <c r="D87" s="94" t="s">
        <v>190</v>
      </c>
      <c r="E87" s="1" t="s">
        <v>195</v>
      </c>
      <c r="F87" s="1" t="s">
        <v>196</v>
      </c>
      <c r="G87" s="1" t="s">
        <v>197</v>
      </c>
      <c r="H87" s="95" t="s">
        <v>198</v>
      </c>
      <c r="I87" s="1" t="s">
        <v>199</v>
      </c>
      <c r="J87" s="1" t="s">
        <v>200</v>
      </c>
      <c r="K87" s="1" t="s">
        <v>201</v>
      </c>
      <c r="L87" s="1" t="s">
        <v>202</v>
      </c>
      <c r="M87" s="1" t="s">
        <v>203</v>
      </c>
      <c r="N87" s="1" t="s">
        <v>204</v>
      </c>
      <c r="O87" s="1" t="s">
        <v>205</v>
      </c>
      <c r="P87" s="1" t="s">
        <v>206</v>
      </c>
      <c r="Q87" s="1" t="s">
        <v>207</v>
      </c>
      <c r="R87" s="1" t="s">
        <v>208</v>
      </c>
      <c r="S87" s="1" t="s">
        <v>209</v>
      </c>
      <c r="T87" s="58"/>
      <c r="U87" s="58"/>
      <c r="Z87" s="15">
        <v>231</v>
      </c>
    </row>
    <row r="88" spans="1:26" ht="14.25">
      <c r="A88" s="63">
        <f>A66</f>
        <v>6800012</v>
      </c>
      <c r="B88" s="96">
        <f>B66</f>
        <v>41100</v>
      </c>
      <c r="C88" s="68" t="s">
        <v>210</v>
      </c>
      <c r="D88" s="97">
        <v>69</v>
      </c>
      <c r="E88" s="68">
        <v>1</v>
      </c>
      <c r="F88" s="68"/>
      <c r="G88" s="68">
        <v>2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58"/>
      <c r="U88" s="58"/>
      <c r="Z88" s="15">
        <v>232</v>
      </c>
    </row>
    <row r="89" spans="1:26" ht="14.25">
      <c r="A89" s="89">
        <f>+A$88</f>
        <v>6800012</v>
      </c>
      <c r="B89" s="90">
        <f>+B$88</f>
        <v>41100</v>
      </c>
      <c r="C89" s="68" t="s">
        <v>211</v>
      </c>
      <c r="D89" s="97">
        <v>212</v>
      </c>
      <c r="E89" s="68"/>
      <c r="F89" s="68"/>
      <c r="G89" s="68">
        <v>1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58"/>
      <c r="U89" s="58"/>
      <c r="Z89" s="15">
        <v>233</v>
      </c>
    </row>
    <row r="90" spans="1:26" ht="14.25">
      <c r="A90" s="89">
        <f aca="true" t="shared" si="2" ref="A90:A121">+A$88</f>
        <v>6800012</v>
      </c>
      <c r="B90" s="90">
        <f aca="true" t="shared" si="3" ref="B90:B121">+B$88</f>
        <v>41100</v>
      </c>
      <c r="C90" s="68" t="s">
        <v>212</v>
      </c>
      <c r="D90" s="97">
        <v>200</v>
      </c>
      <c r="E90" s="68"/>
      <c r="F90" s="68"/>
      <c r="G90" s="68">
        <v>1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58"/>
      <c r="U90" s="58"/>
      <c r="Z90" s="15">
        <v>234</v>
      </c>
    </row>
    <row r="91" spans="1:26" ht="14.25">
      <c r="A91" s="89">
        <f t="shared" si="2"/>
        <v>6800012</v>
      </c>
      <c r="B91" s="90">
        <f t="shared" si="3"/>
        <v>41100</v>
      </c>
      <c r="C91" s="68" t="s">
        <v>213</v>
      </c>
      <c r="D91" s="97">
        <v>339</v>
      </c>
      <c r="E91" s="68"/>
      <c r="F91" s="68"/>
      <c r="G91" s="68">
        <v>2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58"/>
      <c r="U91" s="58"/>
      <c r="Z91" s="15">
        <v>235</v>
      </c>
    </row>
    <row r="92" spans="1:26" ht="14.25">
      <c r="A92" s="89">
        <f t="shared" si="2"/>
        <v>6800012</v>
      </c>
      <c r="B92" s="90">
        <f t="shared" si="3"/>
        <v>41100</v>
      </c>
      <c r="C92" s="68" t="s">
        <v>214</v>
      </c>
      <c r="D92" s="97">
        <v>245</v>
      </c>
      <c r="E92" s="68">
        <v>2</v>
      </c>
      <c r="F92" s="68">
        <v>1</v>
      </c>
      <c r="G92" s="68">
        <v>20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58"/>
      <c r="U92" s="58"/>
      <c r="Z92" s="15">
        <v>236</v>
      </c>
    </row>
    <row r="93" spans="1:26" ht="14.25">
      <c r="A93" s="89">
        <f t="shared" si="2"/>
        <v>6800012</v>
      </c>
      <c r="B93" s="90">
        <f t="shared" si="3"/>
        <v>41100</v>
      </c>
      <c r="C93" s="68" t="s">
        <v>215</v>
      </c>
      <c r="D93" s="97">
        <v>183</v>
      </c>
      <c r="E93" s="68">
        <v>2</v>
      </c>
      <c r="F93" s="68">
        <v>3</v>
      </c>
      <c r="G93" s="68">
        <v>24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58"/>
      <c r="U93" s="58"/>
      <c r="Z93" s="15">
        <v>237</v>
      </c>
    </row>
    <row r="94" spans="1:26" ht="14.25">
      <c r="A94" s="89">
        <f t="shared" si="2"/>
        <v>6800012</v>
      </c>
      <c r="B94" s="90">
        <f t="shared" si="3"/>
        <v>41100</v>
      </c>
      <c r="C94" s="68" t="s">
        <v>216</v>
      </c>
      <c r="D94" s="97">
        <v>364</v>
      </c>
      <c r="E94" s="68">
        <v>106</v>
      </c>
      <c r="F94" s="68">
        <v>511</v>
      </c>
      <c r="G94" s="68">
        <v>902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58"/>
      <c r="U94" s="58"/>
      <c r="Z94" s="15">
        <v>239</v>
      </c>
    </row>
    <row r="95" spans="1:26" ht="14.25">
      <c r="A95" s="89">
        <f t="shared" si="2"/>
        <v>6800012</v>
      </c>
      <c r="B95" s="90">
        <f t="shared" si="3"/>
        <v>41100</v>
      </c>
      <c r="C95" s="68" t="s">
        <v>217</v>
      </c>
      <c r="D95" s="97">
        <v>451</v>
      </c>
      <c r="E95" s="68">
        <v>13</v>
      </c>
      <c r="F95" s="68">
        <v>4</v>
      </c>
      <c r="G95" s="68">
        <v>22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58"/>
      <c r="U95" s="58"/>
      <c r="Z95" s="15">
        <v>240</v>
      </c>
    </row>
    <row r="96" spans="1:26" ht="14.25">
      <c r="A96" s="89">
        <f t="shared" si="2"/>
        <v>6800012</v>
      </c>
      <c r="B96" s="90">
        <f t="shared" si="3"/>
        <v>41100</v>
      </c>
      <c r="C96" s="68" t="s">
        <v>218</v>
      </c>
      <c r="D96" s="97">
        <v>502</v>
      </c>
      <c r="E96" s="68">
        <v>2</v>
      </c>
      <c r="F96" s="68"/>
      <c r="G96" s="68">
        <v>1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58"/>
      <c r="U96" s="58"/>
      <c r="Z96" s="15">
        <v>241</v>
      </c>
    </row>
    <row r="97" spans="1:26" ht="14.25">
      <c r="A97" s="89">
        <f t="shared" si="2"/>
        <v>6800012</v>
      </c>
      <c r="B97" s="90">
        <f t="shared" si="3"/>
        <v>41100</v>
      </c>
      <c r="C97" s="68" t="s">
        <v>219</v>
      </c>
      <c r="D97" s="97">
        <v>399</v>
      </c>
      <c r="E97" s="68"/>
      <c r="F97" s="68"/>
      <c r="G97" s="68">
        <v>1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58"/>
      <c r="U97" s="58"/>
      <c r="Z97" s="15">
        <v>244</v>
      </c>
    </row>
    <row r="98" spans="1:26" ht="14.25">
      <c r="A98" s="89">
        <f t="shared" si="2"/>
        <v>6800012</v>
      </c>
      <c r="B98" s="90">
        <f t="shared" si="3"/>
        <v>41100</v>
      </c>
      <c r="C98" s="68" t="s">
        <v>220</v>
      </c>
      <c r="D98" s="97">
        <v>743</v>
      </c>
      <c r="E98" s="68"/>
      <c r="F98" s="68"/>
      <c r="G98" s="68">
        <v>2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58"/>
      <c r="U98" s="58"/>
      <c r="Z98" s="15">
        <v>245</v>
      </c>
    </row>
    <row r="99" spans="1:26" ht="14.25">
      <c r="A99" s="89">
        <f t="shared" si="2"/>
        <v>6800012</v>
      </c>
      <c r="B99" s="90">
        <f t="shared" si="3"/>
        <v>41100</v>
      </c>
      <c r="C99" s="68" t="s">
        <v>221</v>
      </c>
      <c r="D99" s="97">
        <v>2395</v>
      </c>
      <c r="E99" s="68">
        <v>1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58"/>
      <c r="U99" s="58"/>
      <c r="Z99" s="15">
        <v>246</v>
      </c>
    </row>
    <row r="100" spans="1:26" ht="14.25">
      <c r="A100" s="89">
        <f t="shared" si="2"/>
        <v>6800012</v>
      </c>
      <c r="B100" s="90">
        <f t="shared" si="3"/>
        <v>41100</v>
      </c>
      <c r="C100" s="68" t="s">
        <v>222</v>
      </c>
      <c r="D100" s="97">
        <v>618</v>
      </c>
      <c r="E100" s="68">
        <v>2</v>
      </c>
      <c r="F100" s="68">
        <v>2</v>
      </c>
      <c r="G100" s="68">
        <v>9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58"/>
      <c r="U100" s="58"/>
      <c r="Z100" s="15">
        <v>247</v>
      </c>
    </row>
    <row r="101" spans="1:26" ht="14.25">
      <c r="A101" s="89">
        <f t="shared" si="2"/>
        <v>6800012</v>
      </c>
      <c r="B101" s="90">
        <f t="shared" si="3"/>
        <v>41100</v>
      </c>
      <c r="C101" s="68" t="s">
        <v>223</v>
      </c>
      <c r="D101" s="97">
        <v>619</v>
      </c>
      <c r="E101" s="68">
        <v>4</v>
      </c>
      <c r="F101" s="68">
        <v>4</v>
      </c>
      <c r="G101" s="68">
        <v>4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8"/>
      <c r="U101" s="58"/>
      <c r="Z101" s="15">
        <v>248</v>
      </c>
    </row>
    <row r="102" spans="1:26" ht="14.25">
      <c r="A102" s="89">
        <f t="shared" si="2"/>
        <v>6800012</v>
      </c>
      <c r="B102" s="90">
        <f t="shared" si="3"/>
        <v>41100</v>
      </c>
      <c r="C102" s="68" t="s">
        <v>224</v>
      </c>
      <c r="D102" s="97">
        <v>623</v>
      </c>
      <c r="E102" s="68">
        <v>6</v>
      </c>
      <c r="F102" s="68">
        <v>2</v>
      </c>
      <c r="G102" s="68">
        <v>3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8"/>
      <c r="U102" s="58"/>
      <c r="Z102" s="15">
        <v>249</v>
      </c>
    </row>
    <row r="103" spans="1:26" ht="14.25">
      <c r="A103" s="89">
        <f t="shared" si="2"/>
        <v>6800012</v>
      </c>
      <c r="B103" s="90">
        <f t="shared" si="3"/>
        <v>41100</v>
      </c>
      <c r="C103" s="68" t="s">
        <v>225</v>
      </c>
      <c r="D103" s="97">
        <v>625</v>
      </c>
      <c r="E103" s="68">
        <v>17</v>
      </c>
      <c r="F103" s="68">
        <v>4</v>
      </c>
      <c r="G103" s="68">
        <v>71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58"/>
      <c r="U103" s="58"/>
      <c r="Z103" s="15">
        <v>250</v>
      </c>
    </row>
    <row r="104" spans="1:26" ht="14.25">
      <c r="A104" s="89">
        <f t="shared" si="2"/>
        <v>6800012</v>
      </c>
      <c r="B104" s="90">
        <f t="shared" si="3"/>
        <v>41100</v>
      </c>
      <c r="C104" s="68" t="s">
        <v>226</v>
      </c>
      <c r="D104" s="97">
        <v>807</v>
      </c>
      <c r="E104" s="68">
        <v>2094</v>
      </c>
      <c r="F104" s="68">
        <v>195</v>
      </c>
      <c r="G104" s="68">
        <v>648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58"/>
      <c r="U104" s="58"/>
      <c r="Z104" s="15">
        <v>252</v>
      </c>
    </row>
    <row r="105" spans="1:26" ht="14.25">
      <c r="A105" s="89">
        <f t="shared" si="2"/>
        <v>6800012</v>
      </c>
      <c r="B105" s="90">
        <f t="shared" si="3"/>
        <v>41100</v>
      </c>
      <c r="C105" s="68" t="s">
        <v>227</v>
      </c>
      <c r="D105" s="97">
        <v>831</v>
      </c>
      <c r="E105" s="68">
        <v>2</v>
      </c>
      <c r="F105" s="68">
        <v>13</v>
      </c>
      <c r="G105" s="68">
        <v>1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8"/>
      <c r="U105" s="58"/>
      <c r="Z105" s="15">
        <v>253</v>
      </c>
    </row>
    <row r="106" spans="1:26" ht="14.25">
      <c r="A106" s="89">
        <f t="shared" si="2"/>
        <v>6800012</v>
      </c>
      <c r="B106" s="90">
        <f t="shared" si="3"/>
        <v>41100</v>
      </c>
      <c r="C106" s="68" t="s">
        <v>228</v>
      </c>
      <c r="D106" s="97">
        <v>757</v>
      </c>
      <c r="E106" s="68">
        <v>4</v>
      </c>
      <c r="F106" s="68">
        <v>7</v>
      </c>
      <c r="G106" s="68">
        <v>5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58"/>
      <c r="U106" s="58"/>
      <c r="Z106" s="15">
        <v>254</v>
      </c>
    </row>
    <row r="107" spans="1:26" ht="14.25">
      <c r="A107" s="89">
        <f t="shared" si="2"/>
        <v>6800012</v>
      </c>
      <c r="B107" s="90">
        <f t="shared" si="3"/>
        <v>41100</v>
      </c>
      <c r="C107" s="68" t="s">
        <v>229</v>
      </c>
      <c r="D107" s="97">
        <v>783</v>
      </c>
      <c r="E107" s="68">
        <v>29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58"/>
      <c r="U107" s="58"/>
      <c r="Z107" s="15">
        <v>255</v>
      </c>
    </row>
    <row r="108" spans="1:26" ht="14.25">
      <c r="A108" s="89">
        <f t="shared" si="2"/>
        <v>6800012</v>
      </c>
      <c r="B108" s="90">
        <f t="shared" si="3"/>
        <v>41100</v>
      </c>
      <c r="C108" s="68" t="s">
        <v>230</v>
      </c>
      <c r="D108" s="97">
        <v>801</v>
      </c>
      <c r="E108" s="68">
        <v>4</v>
      </c>
      <c r="F108" s="68">
        <v>14</v>
      </c>
      <c r="G108" s="68">
        <v>87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8"/>
      <c r="U108" s="58"/>
      <c r="Z108" s="15">
        <v>256</v>
      </c>
    </row>
    <row r="109" spans="1:26" ht="14.25">
      <c r="A109" s="89">
        <f t="shared" si="2"/>
        <v>6800012</v>
      </c>
      <c r="B109" s="90">
        <f t="shared" si="3"/>
        <v>41100</v>
      </c>
      <c r="C109" s="68" t="s">
        <v>231</v>
      </c>
      <c r="D109" s="97">
        <v>892</v>
      </c>
      <c r="E109" s="68">
        <v>2272</v>
      </c>
      <c r="F109" s="68">
        <v>117</v>
      </c>
      <c r="G109" s="68">
        <v>2542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8"/>
      <c r="U109" s="58"/>
      <c r="Z109" s="15">
        <v>257</v>
      </c>
    </row>
    <row r="110" spans="1:26" ht="14.25">
      <c r="A110" s="89">
        <f t="shared" si="2"/>
        <v>6800012</v>
      </c>
      <c r="B110" s="90">
        <f t="shared" si="3"/>
        <v>41100</v>
      </c>
      <c r="C110" s="68" t="s">
        <v>232</v>
      </c>
      <c r="D110" s="97">
        <v>854</v>
      </c>
      <c r="E110" s="68"/>
      <c r="F110" s="68"/>
      <c r="G110" s="68">
        <v>1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58"/>
      <c r="U110" s="58"/>
      <c r="Z110" s="15">
        <v>258</v>
      </c>
    </row>
    <row r="111" spans="1:26" ht="14.25">
      <c r="A111" s="89">
        <f t="shared" si="2"/>
        <v>6800012</v>
      </c>
      <c r="B111" s="90">
        <f t="shared" si="3"/>
        <v>41100</v>
      </c>
      <c r="C111" s="68" t="s">
        <v>233</v>
      </c>
      <c r="D111" s="97">
        <v>3206</v>
      </c>
      <c r="E111" s="68">
        <v>26</v>
      </c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8"/>
      <c r="U111" s="58"/>
      <c r="Z111" s="15">
        <v>259</v>
      </c>
    </row>
    <row r="112" spans="1:26" ht="14.25">
      <c r="A112" s="89">
        <f t="shared" si="2"/>
        <v>6800012</v>
      </c>
      <c r="B112" s="90">
        <f t="shared" si="3"/>
        <v>41100</v>
      </c>
      <c r="C112" s="68" t="s">
        <v>234</v>
      </c>
      <c r="D112" s="97">
        <v>3170</v>
      </c>
      <c r="E112" s="68">
        <v>7</v>
      </c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8"/>
      <c r="U112" s="58"/>
      <c r="Z112" s="15">
        <v>260</v>
      </c>
    </row>
    <row r="113" spans="1:26" ht="14.25">
      <c r="A113" s="89">
        <f t="shared" si="2"/>
        <v>6800012</v>
      </c>
      <c r="B113" s="90">
        <f t="shared" si="3"/>
        <v>41100</v>
      </c>
      <c r="C113" s="68" t="s">
        <v>235</v>
      </c>
      <c r="D113" s="97">
        <v>1043</v>
      </c>
      <c r="E113" s="68">
        <v>2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8"/>
      <c r="U113" s="58"/>
      <c r="Z113" s="15">
        <v>263</v>
      </c>
    </row>
    <row r="114" spans="1:26" ht="14.25">
      <c r="A114" s="89">
        <f t="shared" si="2"/>
        <v>6800012</v>
      </c>
      <c r="B114" s="90">
        <f t="shared" si="3"/>
        <v>41100</v>
      </c>
      <c r="C114" s="68" t="s">
        <v>236</v>
      </c>
      <c r="D114" s="97">
        <v>978</v>
      </c>
      <c r="E114" s="68">
        <v>13</v>
      </c>
      <c r="F114" s="68">
        <v>2</v>
      </c>
      <c r="G114" s="68">
        <v>8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58"/>
      <c r="U114" s="58"/>
      <c r="Z114" s="15">
        <v>264</v>
      </c>
    </row>
    <row r="115" spans="1:26" ht="14.25">
      <c r="A115" s="89">
        <f t="shared" si="2"/>
        <v>6800012</v>
      </c>
      <c r="B115" s="90">
        <f t="shared" si="3"/>
        <v>41100</v>
      </c>
      <c r="C115" s="68" t="s">
        <v>237</v>
      </c>
      <c r="D115" s="97">
        <v>1004</v>
      </c>
      <c r="E115" s="68">
        <v>1</v>
      </c>
      <c r="F115" s="68"/>
      <c r="G115" s="68">
        <v>1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58"/>
      <c r="U115" s="58"/>
      <c r="Z115" s="15">
        <v>265</v>
      </c>
    </row>
    <row r="116" spans="1:26" ht="14.25">
      <c r="A116" s="89">
        <f t="shared" si="2"/>
        <v>6800012</v>
      </c>
      <c r="B116" s="90">
        <f t="shared" si="3"/>
        <v>41100</v>
      </c>
      <c r="C116" s="68" t="s">
        <v>238</v>
      </c>
      <c r="D116" s="97">
        <v>928</v>
      </c>
      <c r="E116" s="68">
        <v>1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58"/>
      <c r="U116" s="58"/>
      <c r="Z116" s="15">
        <v>266</v>
      </c>
    </row>
    <row r="117" spans="1:26" ht="14.25">
      <c r="A117" s="89">
        <f t="shared" si="2"/>
        <v>6800012</v>
      </c>
      <c r="B117" s="90">
        <f t="shared" si="3"/>
        <v>41100</v>
      </c>
      <c r="C117" s="68" t="s">
        <v>239</v>
      </c>
      <c r="D117" s="97">
        <v>908</v>
      </c>
      <c r="E117" s="68">
        <v>5</v>
      </c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58"/>
      <c r="U117" s="58"/>
      <c r="Z117" s="15">
        <v>267</v>
      </c>
    </row>
    <row r="118" spans="1:26" ht="14.25">
      <c r="A118" s="89">
        <f t="shared" si="2"/>
        <v>6800012</v>
      </c>
      <c r="B118" s="90">
        <f t="shared" si="3"/>
        <v>41100</v>
      </c>
      <c r="C118" s="68" t="s">
        <v>240</v>
      </c>
      <c r="D118" s="97">
        <v>933</v>
      </c>
      <c r="E118" s="68">
        <v>54</v>
      </c>
      <c r="F118" s="68">
        <v>21</v>
      </c>
      <c r="G118" s="68">
        <v>82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58"/>
      <c r="U118" s="58"/>
      <c r="Z118" s="15">
        <v>268</v>
      </c>
    </row>
    <row r="119" spans="1:26" ht="14.25">
      <c r="A119" s="89">
        <f t="shared" si="2"/>
        <v>6800012</v>
      </c>
      <c r="B119" s="90">
        <f t="shared" si="3"/>
        <v>41100</v>
      </c>
      <c r="C119" s="68" t="s">
        <v>241</v>
      </c>
      <c r="D119" s="97">
        <v>1055</v>
      </c>
      <c r="E119" s="68">
        <v>1</v>
      </c>
      <c r="F119" s="68"/>
      <c r="G119" s="68">
        <v>2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58"/>
      <c r="U119" s="58"/>
      <c r="Z119" s="15">
        <v>269</v>
      </c>
    </row>
    <row r="120" spans="1:26" ht="14.25">
      <c r="A120" s="89">
        <f t="shared" si="2"/>
        <v>6800012</v>
      </c>
      <c r="B120" s="90">
        <f t="shared" si="3"/>
        <v>41100</v>
      </c>
      <c r="C120" s="68" t="s">
        <v>242</v>
      </c>
      <c r="D120" s="97">
        <v>3111</v>
      </c>
      <c r="E120" s="68">
        <v>17</v>
      </c>
      <c r="F120" s="68">
        <v>6</v>
      </c>
      <c r="G120" s="68">
        <v>23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58"/>
      <c r="U120" s="58"/>
      <c r="Z120" s="15">
        <v>270</v>
      </c>
    </row>
    <row r="121" spans="1:26" ht="14.25">
      <c r="A121" s="89">
        <f t="shared" si="2"/>
        <v>6800012</v>
      </c>
      <c r="B121" s="90">
        <f t="shared" si="3"/>
        <v>41100</v>
      </c>
      <c r="C121" s="68" t="s">
        <v>243</v>
      </c>
      <c r="D121" s="97">
        <v>906</v>
      </c>
      <c r="E121" s="68">
        <v>5</v>
      </c>
      <c r="F121" s="68">
        <v>2</v>
      </c>
      <c r="G121" s="68">
        <v>5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58"/>
      <c r="U121" s="58"/>
      <c r="Z121" s="15">
        <v>271</v>
      </c>
    </row>
    <row r="122" spans="1:26" ht="14.25">
      <c r="A122" s="89">
        <f aca="true" t="shared" si="4" ref="A122:A153">+A$88</f>
        <v>6800012</v>
      </c>
      <c r="B122" s="90">
        <f aca="true" t="shared" si="5" ref="B122:B153">+B$88</f>
        <v>41100</v>
      </c>
      <c r="C122" s="68"/>
      <c r="D122" s="97">
        <f>IF(C122="","",VLOOKUP(C122,#REF!,2,FALSE))</f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58"/>
      <c r="U122" s="58"/>
      <c r="Z122" s="15">
        <v>272</v>
      </c>
    </row>
    <row r="123" spans="1:26" ht="14.25">
      <c r="A123" s="89">
        <f t="shared" si="4"/>
        <v>6800012</v>
      </c>
      <c r="B123" s="90">
        <f t="shared" si="5"/>
        <v>41100</v>
      </c>
      <c r="C123" s="68"/>
      <c r="D123" s="97">
        <f>IF(C123="","",VLOOKUP(C123,#REF!,2,FALSE))</f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58"/>
      <c r="U123" s="58"/>
      <c r="Z123" s="15">
        <v>277</v>
      </c>
    </row>
    <row r="124" spans="1:26" ht="14.25">
      <c r="A124" s="89">
        <f t="shared" si="4"/>
        <v>6800012</v>
      </c>
      <c r="B124" s="90">
        <f t="shared" si="5"/>
        <v>41100</v>
      </c>
      <c r="C124" s="68"/>
      <c r="D124" s="97">
        <f>IF(C124="","",VLOOKUP(C124,#REF!,2,FALSE))</f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58"/>
      <c r="U124" s="58"/>
      <c r="Z124" s="15">
        <v>278</v>
      </c>
    </row>
    <row r="125" spans="1:26" ht="14.25">
      <c r="A125" s="89">
        <f t="shared" si="4"/>
        <v>6800012</v>
      </c>
      <c r="B125" s="90">
        <f t="shared" si="5"/>
        <v>41100</v>
      </c>
      <c r="C125" s="68"/>
      <c r="D125" s="97">
        <f>IF(C125="","",VLOOKUP(C125,#REF!,2,FALSE))</f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58"/>
      <c r="U125" s="58"/>
      <c r="Z125" s="15">
        <v>279</v>
      </c>
    </row>
    <row r="126" spans="1:26" ht="14.25">
      <c r="A126" s="89">
        <f t="shared" si="4"/>
        <v>6800012</v>
      </c>
      <c r="B126" s="90">
        <f t="shared" si="5"/>
        <v>41100</v>
      </c>
      <c r="C126" s="68"/>
      <c r="D126" s="97">
        <f>IF(C126="","",VLOOKUP(C126,#REF!,2,FALSE))</f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58"/>
      <c r="U126" s="58"/>
      <c r="Z126" s="15">
        <v>280</v>
      </c>
    </row>
    <row r="127" spans="1:26" ht="14.25">
      <c r="A127" s="89">
        <f t="shared" si="4"/>
        <v>6800012</v>
      </c>
      <c r="B127" s="90">
        <f t="shared" si="5"/>
        <v>41100</v>
      </c>
      <c r="C127" s="68"/>
      <c r="D127" s="97">
        <f>IF(C127="","",VLOOKUP(C127,#REF!,2,FALSE))</f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58"/>
      <c r="U127" s="58"/>
      <c r="Z127" s="15">
        <v>281</v>
      </c>
    </row>
    <row r="128" spans="1:26" ht="14.25">
      <c r="A128" s="89">
        <f t="shared" si="4"/>
        <v>6800012</v>
      </c>
      <c r="B128" s="90">
        <f t="shared" si="5"/>
        <v>41100</v>
      </c>
      <c r="C128" s="68"/>
      <c r="D128" s="97">
        <f>IF(C128="","",VLOOKUP(C128,#REF!,2,FALSE))</f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58"/>
      <c r="U128" s="58"/>
      <c r="Z128" s="15">
        <v>282</v>
      </c>
    </row>
    <row r="129" spans="1:26" ht="14.25">
      <c r="A129" s="89">
        <f t="shared" si="4"/>
        <v>6800012</v>
      </c>
      <c r="B129" s="90">
        <f t="shared" si="5"/>
        <v>41100</v>
      </c>
      <c r="C129" s="68"/>
      <c r="D129" s="97">
        <f>IF(C129="","",VLOOKUP(C129,#REF!,2,FALSE))</f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8"/>
      <c r="U129" s="58"/>
      <c r="Z129" s="15">
        <v>283</v>
      </c>
    </row>
    <row r="130" spans="1:26" ht="14.25">
      <c r="A130" s="89">
        <f t="shared" si="4"/>
        <v>6800012</v>
      </c>
      <c r="B130" s="90">
        <f t="shared" si="5"/>
        <v>41100</v>
      </c>
      <c r="C130" s="68"/>
      <c r="D130" s="97">
        <f>IF(C130="","",VLOOKUP(C130,#REF!,2,FALSE))</f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8"/>
      <c r="U130" s="58"/>
      <c r="Z130" s="15">
        <v>284</v>
      </c>
    </row>
    <row r="131" spans="1:26" ht="14.25">
      <c r="A131" s="89">
        <f t="shared" si="4"/>
        <v>6800012</v>
      </c>
      <c r="B131" s="90">
        <f t="shared" si="5"/>
        <v>41100</v>
      </c>
      <c r="C131" s="68"/>
      <c r="D131" s="97">
        <f>IF(C131="","",VLOOKUP(C131,#REF!,2,FALSE))</f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58"/>
      <c r="U131" s="58"/>
      <c r="Z131" s="15">
        <v>285</v>
      </c>
    </row>
    <row r="132" spans="1:26" ht="14.25">
      <c r="A132" s="89">
        <f t="shared" si="4"/>
        <v>6800012</v>
      </c>
      <c r="B132" s="90">
        <f t="shared" si="5"/>
        <v>41100</v>
      </c>
      <c r="C132" s="68"/>
      <c r="D132" s="97">
        <f>IF(C132="","",VLOOKUP(C132,#REF!,2,FALSE))</f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58"/>
      <c r="U132" s="58"/>
      <c r="Z132" s="15">
        <v>287</v>
      </c>
    </row>
    <row r="133" spans="1:26" ht="14.25">
      <c r="A133" s="89">
        <f t="shared" si="4"/>
        <v>6800012</v>
      </c>
      <c r="B133" s="90">
        <f t="shared" si="5"/>
        <v>41100</v>
      </c>
      <c r="C133" s="68"/>
      <c r="D133" s="97">
        <f>IF(C133="","",VLOOKUP(C133,#REF!,2,FALSE))</f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58"/>
      <c r="U133" s="58"/>
      <c r="Z133" s="15">
        <v>288</v>
      </c>
    </row>
    <row r="134" spans="1:26" ht="14.25">
      <c r="A134" s="89">
        <f t="shared" si="4"/>
        <v>6800012</v>
      </c>
      <c r="B134" s="90">
        <f t="shared" si="5"/>
        <v>41100</v>
      </c>
      <c r="C134" s="68"/>
      <c r="D134" s="97">
        <f>IF(C134="","",VLOOKUP(C134,#REF!,2,FALSE))</f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58"/>
      <c r="U134" s="58"/>
      <c r="Z134" s="15">
        <v>289</v>
      </c>
    </row>
    <row r="135" spans="1:26" ht="14.25">
      <c r="A135" s="89">
        <f t="shared" si="4"/>
        <v>6800012</v>
      </c>
      <c r="B135" s="90">
        <f t="shared" si="5"/>
        <v>41100</v>
      </c>
      <c r="C135" s="68"/>
      <c r="D135" s="97">
        <f>IF(C135="","",VLOOKUP(C135,#REF!,2,FALSE))</f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58"/>
      <c r="U135" s="58"/>
      <c r="Z135" s="15">
        <v>290</v>
      </c>
    </row>
    <row r="136" spans="1:26" ht="14.25">
      <c r="A136" s="89">
        <f t="shared" si="4"/>
        <v>6800012</v>
      </c>
      <c r="B136" s="90">
        <f t="shared" si="5"/>
        <v>41100</v>
      </c>
      <c r="C136" s="68"/>
      <c r="D136" s="97">
        <f>IF(C136="","",VLOOKUP(C136,#REF!,2,FALSE))</f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58"/>
      <c r="U136" s="58"/>
      <c r="Z136" s="15">
        <v>291</v>
      </c>
    </row>
    <row r="137" spans="1:26" ht="14.25">
      <c r="A137" s="89">
        <f t="shared" si="4"/>
        <v>6800012</v>
      </c>
      <c r="B137" s="90">
        <f t="shared" si="5"/>
        <v>41100</v>
      </c>
      <c r="C137" s="68"/>
      <c r="D137" s="97">
        <f>IF(C137="","",VLOOKUP(C137,#REF!,2,FALSE))</f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58"/>
      <c r="U137" s="58"/>
      <c r="Z137" s="15">
        <v>292</v>
      </c>
    </row>
    <row r="138" spans="1:26" ht="14.25">
      <c r="A138" s="89">
        <f t="shared" si="4"/>
        <v>6800012</v>
      </c>
      <c r="B138" s="90">
        <f t="shared" si="5"/>
        <v>41100</v>
      </c>
      <c r="C138" s="68"/>
      <c r="D138" s="97">
        <f>IF(C138="","",VLOOKUP(C138,#REF!,2,FALSE))</f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58"/>
      <c r="U138" s="58"/>
      <c r="Z138" s="15">
        <v>294</v>
      </c>
    </row>
    <row r="139" spans="1:26" ht="14.25">
      <c r="A139" s="89">
        <f t="shared" si="4"/>
        <v>6800012</v>
      </c>
      <c r="B139" s="90">
        <f t="shared" si="5"/>
        <v>41100</v>
      </c>
      <c r="C139" s="68"/>
      <c r="D139" s="97">
        <f>IF(C139="","",VLOOKUP(C139,#REF!,2,FALSE))</f>
      </c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58"/>
      <c r="U139" s="58"/>
      <c r="Z139" s="15">
        <v>295</v>
      </c>
    </row>
    <row r="140" spans="1:26" ht="14.25">
      <c r="A140" s="89">
        <f t="shared" si="4"/>
        <v>6800012</v>
      </c>
      <c r="B140" s="90">
        <f t="shared" si="5"/>
        <v>41100</v>
      </c>
      <c r="C140" s="68"/>
      <c r="D140" s="97">
        <f>IF(C140="","",VLOOKUP(C140,#REF!,2,FALSE))</f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58"/>
      <c r="U140" s="58"/>
      <c r="Z140" s="15">
        <v>296</v>
      </c>
    </row>
    <row r="141" spans="1:26" ht="14.25">
      <c r="A141" s="89">
        <f t="shared" si="4"/>
        <v>6800012</v>
      </c>
      <c r="B141" s="90">
        <f t="shared" si="5"/>
        <v>41100</v>
      </c>
      <c r="C141" s="68"/>
      <c r="D141" s="97">
        <f>IF(C141="","",VLOOKUP(C141,#REF!,2,FALSE))</f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58"/>
      <c r="U141" s="58"/>
      <c r="Z141" s="15">
        <v>298</v>
      </c>
    </row>
    <row r="142" spans="1:26" ht="14.25">
      <c r="A142" s="89">
        <f t="shared" si="4"/>
        <v>6800012</v>
      </c>
      <c r="B142" s="90">
        <f t="shared" si="5"/>
        <v>41100</v>
      </c>
      <c r="C142" s="68"/>
      <c r="D142" s="97">
        <f>IF(C142="","",VLOOKUP(C142,#REF!,2,FALSE))</f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58"/>
      <c r="U142" s="58"/>
      <c r="Z142" s="15">
        <v>299</v>
      </c>
    </row>
    <row r="143" spans="1:26" ht="14.25">
      <c r="A143" s="89">
        <f t="shared" si="4"/>
        <v>6800012</v>
      </c>
      <c r="B143" s="90">
        <f t="shared" si="5"/>
        <v>41100</v>
      </c>
      <c r="C143" s="68"/>
      <c r="D143" s="97">
        <f>IF(C143="","",VLOOKUP(C143,#REF!,2,FALSE))</f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8"/>
      <c r="U143" s="58"/>
      <c r="Z143" s="15">
        <v>300</v>
      </c>
    </row>
    <row r="144" spans="1:26" ht="14.25">
      <c r="A144" s="89">
        <f t="shared" si="4"/>
        <v>6800012</v>
      </c>
      <c r="B144" s="90">
        <f t="shared" si="5"/>
        <v>41100</v>
      </c>
      <c r="C144" s="68"/>
      <c r="D144" s="97">
        <f>IF(C144="","",VLOOKUP(C144,#REF!,2,FALSE))</f>
      </c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8"/>
      <c r="U144" s="58"/>
      <c r="Z144" s="15">
        <v>301</v>
      </c>
    </row>
    <row r="145" spans="1:26" ht="14.25">
      <c r="A145" s="89">
        <f t="shared" si="4"/>
        <v>6800012</v>
      </c>
      <c r="B145" s="90">
        <f t="shared" si="5"/>
        <v>41100</v>
      </c>
      <c r="C145" s="68"/>
      <c r="D145" s="97">
        <f>IF(C145="","",VLOOKUP(C145,#REF!,2,FALSE))</f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58"/>
      <c r="U145" s="58"/>
      <c r="Z145" s="15">
        <v>305</v>
      </c>
    </row>
    <row r="146" spans="1:26" ht="14.25">
      <c r="A146" s="89">
        <f t="shared" si="4"/>
        <v>6800012</v>
      </c>
      <c r="B146" s="90">
        <f t="shared" si="5"/>
        <v>41100</v>
      </c>
      <c r="C146" s="68"/>
      <c r="D146" s="97">
        <f>IF(C146="","",VLOOKUP(C146,#REF!,2,FALSE))</f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58"/>
      <c r="U146" s="58"/>
      <c r="Z146" s="15">
        <v>306</v>
      </c>
    </row>
    <row r="147" spans="1:26" ht="14.25">
      <c r="A147" s="89">
        <f t="shared" si="4"/>
        <v>6800012</v>
      </c>
      <c r="B147" s="90">
        <f t="shared" si="5"/>
        <v>41100</v>
      </c>
      <c r="C147" s="68"/>
      <c r="D147" s="97">
        <f>IF(C147="","",VLOOKUP(C147,#REF!,2,FALSE))</f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8"/>
      <c r="U147" s="58"/>
      <c r="Z147" s="15">
        <v>307</v>
      </c>
    </row>
    <row r="148" spans="1:26" ht="14.25">
      <c r="A148" s="89">
        <f t="shared" si="4"/>
        <v>6800012</v>
      </c>
      <c r="B148" s="90">
        <f t="shared" si="5"/>
        <v>41100</v>
      </c>
      <c r="C148" s="68"/>
      <c r="D148" s="97">
        <f>IF(C148="","",VLOOKUP(C148,#REF!,2,FALSE))</f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58"/>
      <c r="U148" s="58"/>
      <c r="Z148" s="15">
        <v>308</v>
      </c>
    </row>
    <row r="149" spans="1:26" ht="14.25">
      <c r="A149" s="89">
        <f t="shared" si="4"/>
        <v>6800012</v>
      </c>
      <c r="B149" s="90">
        <f t="shared" si="5"/>
        <v>41100</v>
      </c>
      <c r="C149" s="68"/>
      <c r="D149" s="97">
        <f>IF(C149="","",VLOOKUP(C149,#REF!,2,FALSE))</f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58"/>
      <c r="U149" s="58"/>
      <c r="Z149" s="15">
        <v>309</v>
      </c>
    </row>
    <row r="150" spans="1:26" ht="14.25">
      <c r="A150" s="89">
        <f t="shared" si="4"/>
        <v>6800012</v>
      </c>
      <c r="B150" s="90">
        <f t="shared" si="5"/>
        <v>41100</v>
      </c>
      <c r="C150" s="68"/>
      <c r="D150" s="97">
        <f>IF(C150="","",VLOOKUP(C150,#REF!,2,FALSE))</f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58"/>
      <c r="U150" s="58"/>
      <c r="Z150" s="15">
        <v>311</v>
      </c>
    </row>
    <row r="151" spans="1:26" ht="14.25">
      <c r="A151" s="89">
        <f t="shared" si="4"/>
        <v>6800012</v>
      </c>
      <c r="B151" s="90">
        <f t="shared" si="5"/>
        <v>41100</v>
      </c>
      <c r="C151" s="68"/>
      <c r="D151" s="97">
        <f>IF(C151="","",VLOOKUP(C151,#REF!,2,FALSE))</f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58"/>
      <c r="U151" s="58"/>
      <c r="Z151" s="15">
        <v>312</v>
      </c>
    </row>
    <row r="152" spans="1:26" ht="14.25">
      <c r="A152" s="89">
        <f t="shared" si="4"/>
        <v>6800012</v>
      </c>
      <c r="B152" s="90">
        <f t="shared" si="5"/>
        <v>41100</v>
      </c>
      <c r="C152" s="68"/>
      <c r="D152" s="97">
        <f>IF(C152="","",VLOOKUP(C152,#REF!,2,FALSE))</f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58"/>
      <c r="U152" s="58"/>
      <c r="Z152" s="15">
        <v>313</v>
      </c>
    </row>
    <row r="153" spans="1:26" ht="14.25">
      <c r="A153" s="89">
        <f t="shared" si="4"/>
        <v>6800012</v>
      </c>
      <c r="B153" s="90">
        <f t="shared" si="5"/>
        <v>41100</v>
      </c>
      <c r="C153" s="68"/>
      <c r="D153" s="97">
        <f>IF(C153="","",VLOOKUP(C153,#REF!,2,FALSE))</f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58"/>
      <c r="U153" s="58"/>
      <c r="Z153" s="15">
        <v>314</v>
      </c>
    </row>
    <row r="154" spans="1:26" ht="14.25">
      <c r="A154" s="89">
        <f aca="true" t="shared" si="6" ref="A154:A185">+A$88</f>
        <v>6800012</v>
      </c>
      <c r="B154" s="90">
        <f aca="true" t="shared" si="7" ref="B154:B185">+B$88</f>
        <v>41100</v>
      </c>
      <c r="C154" s="68"/>
      <c r="D154" s="97">
        <f>IF(C154="","",VLOOKUP(C154,#REF!,2,FALSE))</f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58"/>
      <c r="U154" s="58"/>
      <c r="Z154" s="15">
        <v>315</v>
      </c>
    </row>
    <row r="155" spans="1:26" ht="14.25">
      <c r="A155" s="89">
        <f t="shared" si="6"/>
        <v>6800012</v>
      </c>
      <c r="B155" s="90">
        <f t="shared" si="7"/>
        <v>41100</v>
      </c>
      <c r="C155" s="68"/>
      <c r="D155" s="97">
        <f>IF(C155="","",VLOOKUP(C155,#REF!,2,FALSE))</f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58"/>
      <c r="U155" s="58"/>
      <c r="Z155" s="15">
        <v>316</v>
      </c>
    </row>
    <row r="156" spans="1:26" ht="14.25">
      <c r="A156" s="89">
        <f t="shared" si="6"/>
        <v>6800012</v>
      </c>
      <c r="B156" s="90">
        <f t="shared" si="7"/>
        <v>41100</v>
      </c>
      <c r="C156" s="68"/>
      <c r="D156" s="97">
        <f>IF(C156="","",VLOOKUP(C156,#REF!,2,FALSE))</f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58"/>
      <c r="U156" s="58"/>
      <c r="Z156" s="15">
        <v>317</v>
      </c>
    </row>
    <row r="157" spans="1:26" ht="14.25">
      <c r="A157" s="89">
        <f t="shared" si="6"/>
        <v>6800012</v>
      </c>
      <c r="B157" s="90">
        <f t="shared" si="7"/>
        <v>41100</v>
      </c>
      <c r="C157" s="68"/>
      <c r="D157" s="97">
        <f>IF(C157="","",VLOOKUP(C157,#REF!,2,FALSE))</f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58"/>
      <c r="U157" s="58"/>
      <c r="Z157" s="15">
        <v>318</v>
      </c>
    </row>
    <row r="158" spans="1:26" ht="14.25">
      <c r="A158" s="89">
        <f t="shared" si="6"/>
        <v>6800012</v>
      </c>
      <c r="B158" s="90">
        <f t="shared" si="7"/>
        <v>41100</v>
      </c>
      <c r="C158" s="68"/>
      <c r="D158" s="97">
        <f>IF(C158="","",VLOOKUP(C158,#REF!,2,FALSE))</f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58"/>
      <c r="U158" s="58"/>
      <c r="Z158" s="15">
        <v>319</v>
      </c>
    </row>
    <row r="159" spans="1:26" ht="14.25">
      <c r="A159" s="89">
        <f t="shared" si="6"/>
        <v>6800012</v>
      </c>
      <c r="B159" s="90">
        <f t="shared" si="7"/>
        <v>41100</v>
      </c>
      <c r="C159" s="68"/>
      <c r="D159" s="97">
        <f>IF(C159="","",VLOOKUP(C159,#REF!,2,FALSE))</f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58"/>
      <c r="U159" s="58"/>
      <c r="Z159" s="15">
        <v>320</v>
      </c>
    </row>
    <row r="160" spans="1:26" ht="14.25">
      <c r="A160" s="89">
        <f t="shared" si="6"/>
        <v>6800012</v>
      </c>
      <c r="B160" s="90">
        <f t="shared" si="7"/>
        <v>41100</v>
      </c>
      <c r="C160" s="68"/>
      <c r="D160" s="97">
        <f>IF(C160="","",VLOOKUP(C160,#REF!,2,FALSE))</f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58"/>
      <c r="U160" s="58"/>
      <c r="Z160" s="15">
        <v>322</v>
      </c>
    </row>
    <row r="161" spans="1:26" ht="14.25">
      <c r="A161" s="89">
        <f t="shared" si="6"/>
        <v>6800012</v>
      </c>
      <c r="B161" s="90">
        <f t="shared" si="7"/>
        <v>41100</v>
      </c>
      <c r="C161" s="68"/>
      <c r="D161" s="97">
        <f>IF(C161="","",VLOOKUP(C161,#REF!,2,FALSE))</f>
      </c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58"/>
      <c r="U161" s="58"/>
      <c r="Z161" s="15">
        <v>323</v>
      </c>
    </row>
    <row r="162" spans="1:26" ht="14.25">
      <c r="A162" s="89">
        <f t="shared" si="6"/>
        <v>6800012</v>
      </c>
      <c r="B162" s="90">
        <f t="shared" si="7"/>
        <v>41100</v>
      </c>
      <c r="C162" s="68"/>
      <c r="D162" s="97">
        <f>IF(C162="","",VLOOKUP(C162,#REF!,2,FALSE))</f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8"/>
      <c r="U162" s="58"/>
      <c r="Z162" s="15">
        <v>324</v>
      </c>
    </row>
    <row r="163" spans="1:26" ht="14.25">
      <c r="A163" s="89">
        <f t="shared" si="6"/>
        <v>6800012</v>
      </c>
      <c r="B163" s="90">
        <f t="shared" si="7"/>
        <v>41100</v>
      </c>
      <c r="C163" s="68"/>
      <c r="D163" s="97">
        <f>IF(C163="","",VLOOKUP(C163,#REF!,2,FALSE))</f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58"/>
      <c r="U163" s="58"/>
      <c r="Z163" s="15">
        <v>325</v>
      </c>
    </row>
    <row r="164" spans="1:26" ht="14.25">
      <c r="A164" s="89">
        <f t="shared" si="6"/>
        <v>6800012</v>
      </c>
      <c r="B164" s="90">
        <f t="shared" si="7"/>
        <v>41100</v>
      </c>
      <c r="C164" s="68"/>
      <c r="D164" s="97">
        <f>IF(C164="","",VLOOKUP(C164,#REF!,2,FALSE))</f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58"/>
      <c r="U164" s="58"/>
      <c r="Z164" s="15">
        <v>326</v>
      </c>
    </row>
    <row r="165" spans="1:26" ht="14.25">
      <c r="A165" s="89">
        <f t="shared" si="6"/>
        <v>6800012</v>
      </c>
      <c r="B165" s="90">
        <f t="shared" si="7"/>
        <v>41100</v>
      </c>
      <c r="C165" s="68"/>
      <c r="D165" s="97">
        <f>IF(C165="","",VLOOKUP(C165,#REF!,2,FALSE))</f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58"/>
      <c r="U165" s="58"/>
      <c r="Z165" s="15">
        <v>328</v>
      </c>
    </row>
    <row r="166" spans="1:26" ht="14.25">
      <c r="A166" s="89">
        <f t="shared" si="6"/>
        <v>6800012</v>
      </c>
      <c r="B166" s="90">
        <f t="shared" si="7"/>
        <v>41100</v>
      </c>
      <c r="C166" s="68"/>
      <c r="D166" s="97">
        <f>IF(C166="","",VLOOKUP(C166,#REF!,2,FALSE))</f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58"/>
      <c r="U166" s="58"/>
      <c r="Z166" s="15">
        <v>329</v>
      </c>
    </row>
    <row r="167" spans="1:26" ht="14.25">
      <c r="A167" s="89">
        <f t="shared" si="6"/>
        <v>6800012</v>
      </c>
      <c r="B167" s="90">
        <f t="shared" si="7"/>
        <v>41100</v>
      </c>
      <c r="C167" s="68"/>
      <c r="D167" s="97">
        <f>IF(C167="","",VLOOKUP(C167,#REF!,2,FALSE))</f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58"/>
      <c r="U167" s="58"/>
      <c r="Z167" s="15">
        <v>330</v>
      </c>
    </row>
    <row r="168" spans="1:26" ht="14.25">
      <c r="A168" s="89">
        <f t="shared" si="6"/>
        <v>6800012</v>
      </c>
      <c r="B168" s="90">
        <f t="shared" si="7"/>
        <v>41100</v>
      </c>
      <c r="C168" s="68"/>
      <c r="D168" s="97">
        <f>IF(C168="","",VLOOKUP(C168,#REF!,2,FALSE))</f>
      </c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58"/>
      <c r="U168" s="58"/>
      <c r="Z168" s="15">
        <v>331</v>
      </c>
    </row>
    <row r="169" spans="1:26" ht="14.25">
      <c r="A169" s="89">
        <f t="shared" si="6"/>
        <v>6800012</v>
      </c>
      <c r="B169" s="90">
        <f t="shared" si="7"/>
        <v>41100</v>
      </c>
      <c r="C169" s="68"/>
      <c r="D169" s="97">
        <f>IF(C169="","",VLOOKUP(C169,#REF!,2,FALSE))</f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58"/>
      <c r="U169" s="58"/>
      <c r="Z169" s="15">
        <v>332</v>
      </c>
    </row>
    <row r="170" spans="1:26" ht="14.25">
      <c r="A170" s="89">
        <f t="shared" si="6"/>
        <v>6800012</v>
      </c>
      <c r="B170" s="90">
        <f t="shared" si="7"/>
        <v>41100</v>
      </c>
      <c r="C170" s="68"/>
      <c r="D170" s="97">
        <f>IF(C170="","",VLOOKUP(C170,#REF!,2,FALSE))</f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58"/>
      <c r="U170" s="58"/>
      <c r="Z170" s="15">
        <v>333</v>
      </c>
    </row>
    <row r="171" spans="1:26" ht="14.25">
      <c r="A171" s="89">
        <f t="shared" si="6"/>
        <v>6800012</v>
      </c>
      <c r="B171" s="90">
        <f t="shared" si="7"/>
        <v>41100</v>
      </c>
      <c r="C171" s="68"/>
      <c r="D171" s="97">
        <f>IF(C171="","",VLOOKUP(C171,#REF!,2,FALSE))</f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58"/>
      <c r="U171" s="58"/>
      <c r="Z171" s="15">
        <v>334</v>
      </c>
    </row>
    <row r="172" spans="1:26" ht="14.25">
      <c r="A172" s="89">
        <f t="shared" si="6"/>
        <v>6800012</v>
      </c>
      <c r="B172" s="90">
        <f t="shared" si="7"/>
        <v>41100</v>
      </c>
      <c r="C172" s="68"/>
      <c r="D172" s="97">
        <f>IF(C172="","",VLOOKUP(C172,#REF!,2,FALSE))</f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58"/>
      <c r="U172" s="58"/>
      <c r="Z172" s="15">
        <v>335</v>
      </c>
    </row>
    <row r="173" spans="1:26" ht="14.25">
      <c r="A173" s="89">
        <f t="shared" si="6"/>
        <v>6800012</v>
      </c>
      <c r="B173" s="90">
        <f t="shared" si="7"/>
        <v>41100</v>
      </c>
      <c r="C173" s="68"/>
      <c r="D173" s="97">
        <f>IF(C173="","",VLOOKUP(C173,#REF!,2,FALSE))</f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58"/>
      <c r="U173" s="58"/>
      <c r="Z173" s="15">
        <v>336</v>
      </c>
    </row>
    <row r="174" spans="1:26" ht="14.25">
      <c r="A174" s="89">
        <f t="shared" si="6"/>
        <v>6800012</v>
      </c>
      <c r="B174" s="90">
        <f t="shared" si="7"/>
        <v>41100</v>
      </c>
      <c r="C174" s="68"/>
      <c r="D174" s="97">
        <f>IF(C174="","",VLOOKUP(C174,#REF!,2,FALSE))</f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58"/>
      <c r="U174" s="58"/>
      <c r="Z174" s="15">
        <v>338</v>
      </c>
    </row>
    <row r="175" spans="1:26" ht="14.25">
      <c r="A175" s="89">
        <f t="shared" si="6"/>
        <v>6800012</v>
      </c>
      <c r="B175" s="90">
        <f t="shared" si="7"/>
        <v>41100</v>
      </c>
      <c r="C175" s="68"/>
      <c r="D175" s="97">
        <f>IF(C175="","",VLOOKUP(C175,#REF!,2,FALSE))</f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58"/>
      <c r="U175" s="58"/>
      <c r="Z175" s="15">
        <v>339</v>
      </c>
    </row>
    <row r="176" spans="1:26" ht="14.25">
      <c r="A176" s="89">
        <f t="shared" si="6"/>
        <v>6800012</v>
      </c>
      <c r="B176" s="90">
        <f t="shared" si="7"/>
        <v>41100</v>
      </c>
      <c r="C176" s="68"/>
      <c r="D176" s="97">
        <f>IF(C176="","",VLOOKUP(C176,#REF!,2,FALSE))</f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58"/>
      <c r="U176" s="58"/>
      <c r="Z176" s="15">
        <v>340</v>
      </c>
    </row>
    <row r="177" spans="1:26" ht="14.25">
      <c r="A177" s="89">
        <f t="shared" si="6"/>
        <v>6800012</v>
      </c>
      <c r="B177" s="90">
        <f t="shared" si="7"/>
        <v>41100</v>
      </c>
      <c r="C177" s="68"/>
      <c r="D177" s="97">
        <f>IF(C177="","",VLOOKUP(C177,#REF!,2,FALSE))</f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58"/>
      <c r="U177" s="58"/>
      <c r="Z177" s="15">
        <v>342</v>
      </c>
    </row>
    <row r="178" spans="1:26" ht="14.25">
      <c r="A178" s="89">
        <f t="shared" si="6"/>
        <v>6800012</v>
      </c>
      <c r="B178" s="90">
        <f t="shared" si="7"/>
        <v>41100</v>
      </c>
      <c r="C178" s="68"/>
      <c r="D178" s="97">
        <f>IF(C178="","",VLOOKUP(C178,#REF!,2,FALSE))</f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58"/>
      <c r="U178" s="58"/>
      <c r="Z178" s="15">
        <v>343</v>
      </c>
    </row>
    <row r="179" spans="1:26" ht="14.25">
      <c r="A179" s="89">
        <f t="shared" si="6"/>
        <v>6800012</v>
      </c>
      <c r="B179" s="90">
        <f t="shared" si="7"/>
        <v>41100</v>
      </c>
      <c r="C179" s="68"/>
      <c r="D179" s="97">
        <f>IF(C179="","",VLOOKUP(C179,#REF!,2,FALSE))</f>
      </c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8"/>
      <c r="U179" s="58"/>
      <c r="Z179" s="15">
        <v>345</v>
      </c>
    </row>
    <row r="180" spans="1:26" ht="14.25">
      <c r="A180" s="89">
        <f t="shared" si="6"/>
        <v>6800012</v>
      </c>
      <c r="B180" s="90">
        <f t="shared" si="7"/>
        <v>41100</v>
      </c>
      <c r="C180" s="68"/>
      <c r="D180" s="97">
        <f>IF(C180="","",VLOOKUP(C180,#REF!,2,FALSE))</f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58"/>
      <c r="U180" s="58"/>
      <c r="Z180" s="15">
        <v>346</v>
      </c>
    </row>
    <row r="181" spans="1:26" ht="14.25">
      <c r="A181" s="89">
        <f t="shared" si="6"/>
        <v>6800012</v>
      </c>
      <c r="B181" s="90">
        <f t="shared" si="7"/>
        <v>41100</v>
      </c>
      <c r="C181" s="68"/>
      <c r="D181" s="97">
        <f>IF(C181="","",VLOOKUP(C181,#REF!,2,FALSE))</f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58"/>
      <c r="U181" s="58"/>
      <c r="Z181" s="15">
        <v>347</v>
      </c>
    </row>
    <row r="182" spans="1:26" ht="14.25">
      <c r="A182" s="89">
        <f t="shared" si="6"/>
        <v>6800012</v>
      </c>
      <c r="B182" s="90">
        <f t="shared" si="7"/>
        <v>41100</v>
      </c>
      <c r="C182" s="68"/>
      <c r="D182" s="97">
        <f>IF(C182="","",VLOOKUP(C182,#REF!,2,FALSE))</f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58"/>
      <c r="U182" s="58"/>
      <c r="Z182" s="15">
        <v>350</v>
      </c>
    </row>
    <row r="183" spans="1:26" ht="14.25">
      <c r="A183" s="89">
        <f t="shared" si="6"/>
        <v>6800012</v>
      </c>
      <c r="B183" s="90">
        <f t="shared" si="7"/>
        <v>41100</v>
      </c>
      <c r="C183" s="68"/>
      <c r="D183" s="97">
        <f>IF(C183="","",VLOOKUP(C183,#REF!,2,FALSE))</f>
      </c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58"/>
      <c r="U183" s="58"/>
      <c r="Z183" s="15">
        <v>351</v>
      </c>
    </row>
    <row r="184" spans="1:26" ht="14.25">
      <c r="A184" s="89">
        <f t="shared" si="6"/>
        <v>6800012</v>
      </c>
      <c r="B184" s="90">
        <f t="shared" si="7"/>
        <v>41100</v>
      </c>
      <c r="C184" s="68"/>
      <c r="D184" s="97">
        <f>IF(C184="","",VLOOKUP(C184,#REF!,2,FALSE))</f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58"/>
      <c r="U184" s="58"/>
      <c r="Z184" s="15">
        <v>352</v>
      </c>
    </row>
    <row r="185" spans="1:26" ht="14.25">
      <c r="A185" s="89">
        <f t="shared" si="6"/>
        <v>6800012</v>
      </c>
      <c r="B185" s="90">
        <f t="shared" si="7"/>
        <v>41100</v>
      </c>
      <c r="C185" s="68"/>
      <c r="D185" s="97">
        <f>IF(C185="","",VLOOKUP(C185,#REF!,2,FALSE))</f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58"/>
      <c r="U185" s="58"/>
      <c r="Z185" s="15">
        <v>356</v>
      </c>
    </row>
    <row r="186" spans="1:26" ht="14.25">
      <c r="A186" s="89">
        <f aca="true" t="shared" si="8" ref="A186:A217">+A$88</f>
        <v>6800012</v>
      </c>
      <c r="B186" s="90">
        <f aca="true" t="shared" si="9" ref="B186:B217">+B$88</f>
        <v>41100</v>
      </c>
      <c r="C186" s="68"/>
      <c r="D186" s="97">
        <f>IF(C186="","",VLOOKUP(C186,#REF!,2,FALSE))</f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58"/>
      <c r="U186" s="58"/>
      <c r="Z186" s="15">
        <v>357</v>
      </c>
    </row>
    <row r="187" spans="1:26" ht="14.25">
      <c r="A187" s="89">
        <f t="shared" si="8"/>
        <v>6800012</v>
      </c>
      <c r="B187" s="90">
        <f t="shared" si="9"/>
        <v>41100</v>
      </c>
      <c r="C187" s="68"/>
      <c r="D187" s="97">
        <f>IF(C187="","",VLOOKUP(C187,#REF!,2,FALSE))</f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58"/>
      <c r="U187" s="58"/>
      <c r="Z187" s="15">
        <v>358</v>
      </c>
    </row>
    <row r="188" spans="1:26" ht="14.25">
      <c r="A188" s="89">
        <f t="shared" si="8"/>
        <v>6800012</v>
      </c>
      <c r="B188" s="90">
        <f t="shared" si="9"/>
        <v>41100</v>
      </c>
      <c r="C188" s="68"/>
      <c r="D188" s="97">
        <f>IF(C188="","",VLOOKUP(C188,#REF!,2,FALSE))</f>
      </c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8"/>
      <c r="U188" s="58"/>
      <c r="Z188" s="15">
        <v>359</v>
      </c>
    </row>
    <row r="189" spans="1:26" ht="14.25">
      <c r="A189" s="89">
        <f t="shared" si="8"/>
        <v>6800012</v>
      </c>
      <c r="B189" s="90">
        <f t="shared" si="9"/>
        <v>41100</v>
      </c>
      <c r="C189" s="68"/>
      <c r="D189" s="97">
        <f>IF(C189="","",VLOOKUP(C189,#REF!,2,FALSE))</f>
      </c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58"/>
      <c r="U189" s="58"/>
      <c r="Z189" s="15">
        <v>364</v>
      </c>
    </row>
    <row r="190" spans="1:26" ht="14.25">
      <c r="A190" s="89">
        <f t="shared" si="8"/>
        <v>6800012</v>
      </c>
      <c r="B190" s="90">
        <f t="shared" si="9"/>
        <v>41100</v>
      </c>
      <c r="C190" s="68"/>
      <c r="D190" s="97">
        <f>IF(C190="","",VLOOKUP(C190,#REF!,2,FALSE))</f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8"/>
      <c r="U190" s="58"/>
      <c r="Z190" s="15">
        <v>365</v>
      </c>
    </row>
    <row r="191" spans="1:26" ht="14.25">
      <c r="A191" s="89">
        <f t="shared" si="8"/>
        <v>6800012</v>
      </c>
      <c r="B191" s="90">
        <f t="shared" si="9"/>
        <v>41100</v>
      </c>
      <c r="C191" s="68"/>
      <c r="D191" s="97">
        <f>IF(C191="","",VLOOKUP(C191,#REF!,2,FALSE))</f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8"/>
      <c r="U191" s="58"/>
      <c r="Z191" s="15">
        <v>366</v>
      </c>
    </row>
    <row r="192" spans="1:26" ht="14.25">
      <c r="A192" s="89">
        <f t="shared" si="8"/>
        <v>6800012</v>
      </c>
      <c r="B192" s="90">
        <f t="shared" si="9"/>
        <v>41100</v>
      </c>
      <c r="C192" s="68"/>
      <c r="D192" s="97">
        <f>IF(C192="","",VLOOKUP(C192,#REF!,2,FALSE))</f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58"/>
      <c r="U192" s="58"/>
      <c r="Z192" s="15">
        <v>367</v>
      </c>
    </row>
    <row r="193" spans="1:26" ht="14.25">
      <c r="A193" s="89">
        <f t="shared" si="8"/>
        <v>6800012</v>
      </c>
      <c r="B193" s="90">
        <f t="shared" si="9"/>
        <v>41100</v>
      </c>
      <c r="C193" s="68"/>
      <c r="D193" s="97">
        <f>IF(C193="","",VLOOKUP(C193,#REF!,2,FALSE))</f>
      </c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58"/>
      <c r="U193" s="58"/>
      <c r="Z193" s="15">
        <v>368</v>
      </c>
    </row>
    <row r="194" spans="1:26" ht="14.25">
      <c r="A194" s="89">
        <f t="shared" si="8"/>
        <v>6800012</v>
      </c>
      <c r="B194" s="90">
        <f t="shared" si="9"/>
        <v>41100</v>
      </c>
      <c r="C194" s="68"/>
      <c r="D194" s="97">
        <f>IF(C194="","",VLOOKUP(C194,#REF!,2,FALSE))</f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58"/>
      <c r="U194" s="58"/>
      <c r="Z194" s="15">
        <v>369</v>
      </c>
    </row>
    <row r="195" spans="1:26" ht="14.25">
      <c r="A195" s="89">
        <f t="shared" si="8"/>
        <v>6800012</v>
      </c>
      <c r="B195" s="90">
        <f t="shared" si="9"/>
        <v>41100</v>
      </c>
      <c r="C195" s="68"/>
      <c r="D195" s="97">
        <f>IF(C195="","",VLOOKUP(C195,#REF!,2,FALSE))</f>
      </c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8"/>
      <c r="U195" s="58"/>
      <c r="Z195" s="15">
        <v>370</v>
      </c>
    </row>
    <row r="196" spans="1:26" ht="14.25">
      <c r="A196" s="89">
        <f t="shared" si="8"/>
        <v>6800012</v>
      </c>
      <c r="B196" s="90">
        <f t="shared" si="9"/>
        <v>41100</v>
      </c>
      <c r="C196" s="68"/>
      <c r="D196" s="97">
        <f>IF(C196="","",VLOOKUP(C196,#REF!,2,FALSE))</f>
      </c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58"/>
      <c r="U196" s="58"/>
      <c r="Z196" s="15">
        <v>373</v>
      </c>
    </row>
    <row r="197" spans="1:26" ht="14.25">
      <c r="A197" s="89">
        <f t="shared" si="8"/>
        <v>6800012</v>
      </c>
      <c r="B197" s="90">
        <f t="shared" si="9"/>
        <v>41100</v>
      </c>
      <c r="C197" s="68"/>
      <c r="D197" s="97">
        <f>IF(C197="","",VLOOKUP(C197,#REF!,2,FALSE))</f>
      </c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58"/>
      <c r="U197" s="58"/>
      <c r="Z197" s="15">
        <v>374</v>
      </c>
    </row>
    <row r="198" spans="1:26" ht="14.25">
      <c r="A198" s="89">
        <f t="shared" si="8"/>
        <v>6800012</v>
      </c>
      <c r="B198" s="90">
        <f t="shared" si="9"/>
        <v>41100</v>
      </c>
      <c r="C198" s="68"/>
      <c r="D198" s="97">
        <f>IF(C198="","",VLOOKUP(C198,#REF!,2,FALSE))</f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58"/>
      <c r="U198" s="58"/>
      <c r="Z198" s="15">
        <v>376</v>
      </c>
    </row>
    <row r="199" spans="1:26" ht="14.25">
      <c r="A199" s="89">
        <f t="shared" si="8"/>
        <v>6800012</v>
      </c>
      <c r="B199" s="90">
        <f t="shared" si="9"/>
        <v>41100</v>
      </c>
      <c r="C199" s="68"/>
      <c r="D199" s="97">
        <f>IF(C199="","",VLOOKUP(C199,#REF!,2,FALSE))</f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58"/>
      <c r="U199" s="58"/>
      <c r="Z199" s="15">
        <v>377</v>
      </c>
    </row>
    <row r="200" spans="1:26" ht="14.25">
      <c r="A200" s="89">
        <f t="shared" si="8"/>
        <v>6800012</v>
      </c>
      <c r="B200" s="90">
        <f t="shared" si="9"/>
        <v>41100</v>
      </c>
      <c r="C200" s="68"/>
      <c r="D200" s="97">
        <f>IF(C200="","",VLOOKUP(C200,#REF!,2,FALSE))</f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58"/>
      <c r="U200" s="58"/>
      <c r="Z200" s="15">
        <v>378</v>
      </c>
    </row>
    <row r="201" spans="1:26" ht="14.25">
      <c r="A201" s="89">
        <f t="shared" si="8"/>
        <v>6800012</v>
      </c>
      <c r="B201" s="90">
        <f t="shared" si="9"/>
        <v>41100</v>
      </c>
      <c r="C201" s="68"/>
      <c r="D201" s="97">
        <f>IF(C201="","",VLOOKUP(C201,#REF!,2,FALSE))</f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58"/>
      <c r="U201" s="58"/>
      <c r="Z201" s="15">
        <v>380</v>
      </c>
    </row>
    <row r="202" spans="1:26" ht="14.25">
      <c r="A202" s="89">
        <f t="shared" si="8"/>
        <v>6800012</v>
      </c>
      <c r="B202" s="90">
        <f t="shared" si="9"/>
        <v>41100</v>
      </c>
      <c r="C202" s="68"/>
      <c r="D202" s="97">
        <f>IF(C202="","",VLOOKUP(C202,#REF!,2,FALSE))</f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58"/>
      <c r="U202" s="58"/>
      <c r="Z202" s="15">
        <v>381</v>
      </c>
    </row>
    <row r="203" spans="1:26" ht="14.25">
      <c r="A203" s="89">
        <f t="shared" si="8"/>
        <v>6800012</v>
      </c>
      <c r="B203" s="90">
        <f t="shared" si="9"/>
        <v>41100</v>
      </c>
      <c r="C203" s="68"/>
      <c r="D203" s="97">
        <f>IF(C203="","",VLOOKUP(C203,#REF!,2,FALSE))</f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58"/>
      <c r="U203" s="58"/>
      <c r="Z203" s="15">
        <v>383</v>
      </c>
    </row>
    <row r="204" spans="1:26" ht="14.25">
      <c r="A204" s="89">
        <f t="shared" si="8"/>
        <v>6800012</v>
      </c>
      <c r="B204" s="90">
        <f t="shared" si="9"/>
        <v>41100</v>
      </c>
      <c r="C204" s="68"/>
      <c r="D204" s="97">
        <f>IF(C204="","",VLOOKUP(C204,#REF!,2,FALSE))</f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58"/>
      <c r="U204" s="58"/>
      <c r="Z204" s="15">
        <v>384</v>
      </c>
    </row>
    <row r="205" spans="1:26" ht="14.25">
      <c r="A205" s="89">
        <f t="shared" si="8"/>
        <v>6800012</v>
      </c>
      <c r="B205" s="90">
        <f t="shared" si="9"/>
        <v>41100</v>
      </c>
      <c r="C205" s="68"/>
      <c r="D205" s="97">
        <f>IF(C205="","",VLOOKUP(C205,#REF!,2,FALSE))</f>
      </c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58"/>
      <c r="U205" s="58"/>
      <c r="Z205" s="15">
        <v>385</v>
      </c>
    </row>
    <row r="206" spans="1:26" ht="14.25">
      <c r="A206" s="89">
        <f t="shared" si="8"/>
        <v>6800012</v>
      </c>
      <c r="B206" s="90">
        <f t="shared" si="9"/>
        <v>41100</v>
      </c>
      <c r="C206" s="68"/>
      <c r="D206" s="97">
        <f>IF(C206="","",VLOOKUP(C206,#REF!,2,FALSE))</f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58"/>
      <c r="U206" s="58"/>
      <c r="Z206" s="15">
        <v>387</v>
      </c>
    </row>
    <row r="207" spans="1:26" ht="14.25">
      <c r="A207" s="89">
        <f t="shared" si="8"/>
        <v>6800012</v>
      </c>
      <c r="B207" s="90">
        <f t="shared" si="9"/>
        <v>41100</v>
      </c>
      <c r="C207" s="68"/>
      <c r="D207" s="97">
        <f>IF(C207="","",VLOOKUP(C207,#REF!,2,FALSE))</f>
      </c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58"/>
      <c r="U207" s="58"/>
      <c r="Z207" s="15">
        <v>388</v>
      </c>
    </row>
    <row r="208" spans="1:26" ht="14.25">
      <c r="A208" s="89">
        <f t="shared" si="8"/>
        <v>6800012</v>
      </c>
      <c r="B208" s="90">
        <f t="shared" si="9"/>
        <v>41100</v>
      </c>
      <c r="C208" s="68"/>
      <c r="D208" s="97">
        <f>IF(C208="","",VLOOKUP(C208,#REF!,2,FALSE))</f>
      </c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58"/>
      <c r="U208" s="58"/>
      <c r="Z208" s="15">
        <v>389</v>
      </c>
    </row>
    <row r="209" spans="1:26" ht="14.25">
      <c r="A209" s="89">
        <f t="shared" si="8"/>
        <v>6800012</v>
      </c>
      <c r="B209" s="90">
        <f t="shared" si="9"/>
        <v>41100</v>
      </c>
      <c r="C209" s="68"/>
      <c r="D209" s="97">
        <f>IF(C209="","",VLOOKUP(C209,#REF!,2,FALSE))</f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58"/>
      <c r="U209" s="58"/>
      <c r="Z209" s="15">
        <v>390</v>
      </c>
    </row>
    <row r="210" spans="1:26" ht="14.25">
      <c r="A210" s="89">
        <f t="shared" si="8"/>
        <v>6800012</v>
      </c>
      <c r="B210" s="90">
        <f t="shared" si="9"/>
        <v>41100</v>
      </c>
      <c r="C210" s="68"/>
      <c r="D210" s="97">
        <f>IF(C210="","",VLOOKUP(C210,#REF!,2,FALSE))</f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58"/>
      <c r="U210" s="58"/>
      <c r="Z210" s="15">
        <v>391</v>
      </c>
    </row>
    <row r="211" spans="1:26" ht="14.25">
      <c r="A211" s="89">
        <f t="shared" si="8"/>
        <v>6800012</v>
      </c>
      <c r="B211" s="90">
        <f t="shared" si="9"/>
        <v>41100</v>
      </c>
      <c r="C211" s="68"/>
      <c r="D211" s="97">
        <f>IF(C211="","",VLOOKUP(C211,#REF!,2,FALSE))</f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58"/>
      <c r="U211" s="58"/>
      <c r="Z211" s="15">
        <v>394</v>
      </c>
    </row>
    <row r="212" spans="1:26" ht="14.25">
      <c r="A212" s="89">
        <f t="shared" si="8"/>
        <v>6800012</v>
      </c>
      <c r="B212" s="90">
        <f t="shared" si="9"/>
        <v>41100</v>
      </c>
      <c r="C212" s="68"/>
      <c r="D212" s="97">
        <f>IF(C212="","",VLOOKUP(C212,#REF!,2,FALSE))</f>
      </c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8"/>
      <c r="U212" s="58"/>
      <c r="Z212" s="15">
        <v>395</v>
      </c>
    </row>
    <row r="213" spans="1:26" ht="14.25">
      <c r="A213" s="89">
        <f t="shared" si="8"/>
        <v>6800012</v>
      </c>
      <c r="B213" s="90">
        <f t="shared" si="9"/>
        <v>41100</v>
      </c>
      <c r="C213" s="68"/>
      <c r="D213" s="97">
        <f>IF(C213="","",VLOOKUP(C213,#REF!,2,FALSE))</f>
      </c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58"/>
      <c r="U213" s="58"/>
      <c r="Z213" s="15">
        <v>397</v>
      </c>
    </row>
    <row r="214" spans="1:26" ht="14.25">
      <c r="A214" s="89">
        <f t="shared" si="8"/>
        <v>6800012</v>
      </c>
      <c r="B214" s="90">
        <f t="shared" si="9"/>
        <v>41100</v>
      </c>
      <c r="C214" s="68"/>
      <c r="D214" s="97">
        <f>IF(C214="","",VLOOKUP(C214,#REF!,2,FALSE))</f>
      </c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58"/>
      <c r="U214" s="58"/>
      <c r="Z214" s="15">
        <v>398</v>
      </c>
    </row>
    <row r="215" spans="1:26" ht="14.25">
      <c r="A215" s="89">
        <f t="shared" si="8"/>
        <v>6800012</v>
      </c>
      <c r="B215" s="90">
        <f t="shared" si="9"/>
        <v>41100</v>
      </c>
      <c r="C215" s="68"/>
      <c r="D215" s="97">
        <f>IF(C215="","",VLOOKUP(C215,#REF!,2,FALSE))</f>
      </c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58"/>
      <c r="U215" s="58"/>
      <c r="Z215" s="15">
        <v>400</v>
      </c>
    </row>
    <row r="216" spans="1:26" ht="14.25">
      <c r="A216" s="89">
        <f t="shared" si="8"/>
        <v>6800012</v>
      </c>
      <c r="B216" s="90">
        <f t="shared" si="9"/>
        <v>41100</v>
      </c>
      <c r="C216" s="68"/>
      <c r="D216" s="97">
        <f>IF(C216="","",VLOOKUP(C216,#REF!,2,FALSE))</f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58"/>
      <c r="U216" s="58"/>
      <c r="Z216" s="15">
        <v>401</v>
      </c>
    </row>
    <row r="217" spans="1:26" ht="14.25">
      <c r="A217" s="89">
        <f t="shared" si="8"/>
        <v>6800012</v>
      </c>
      <c r="B217" s="90">
        <f t="shared" si="9"/>
        <v>41100</v>
      </c>
      <c r="C217" s="68"/>
      <c r="D217" s="97">
        <f>IF(C217="","",VLOOKUP(C217,#REF!,2,FALSE))</f>
      </c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58"/>
      <c r="U217" s="58"/>
      <c r="Z217" s="15">
        <v>402</v>
      </c>
    </row>
    <row r="218" spans="1:26" ht="14.25">
      <c r="A218" s="89">
        <f aca="true" t="shared" si="10" ref="A218:A243">+A$88</f>
        <v>6800012</v>
      </c>
      <c r="B218" s="90">
        <f aca="true" t="shared" si="11" ref="B218:B243">+B$88</f>
        <v>41100</v>
      </c>
      <c r="C218" s="68"/>
      <c r="D218" s="97">
        <f>IF(C218="","",VLOOKUP(C218,#REF!,2,FALSE))</f>
      </c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58"/>
      <c r="U218" s="58"/>
      <c r="Z218" s="15">
        <v>404</v>
      </c>
    </row>
    <row r="219" spans="1:26" ht="14.25">
      <c r="A219" s="89">
        <f t="shared" si="10"/>
        <v>6800012</v>
      </c>
      <c r="B219" s="90">
        <f t="shared" si="11"/>
        <v>41100</v>
      </c>
      <c r="C219" s="68"/>
      <c r="D219" s="97">
        <f>IF(C219="","",VLOOKUP(C219,#REF!,2,FALSE))</f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58"/>
      <c r="U219" s="58"/>
      <c r="Z219" s="15">
        <v>420</v>
      </c>
    </row>
    <row r="220" spans="1:26" ht="14.25">
      <c r="A220" s="89">
        <f t="shared" si="10"/>
        <v>6800012</v>
      </c>
      <c r="B220" s="90">
        <f t="shared" si="11"/>
        <v>41100</v>
      </c>
      <c r="C220" s="68"/>
      <c r="D220" s="97">
        <f>IF(C220="","",VLOOKUP(C220,#REF!,2,FALSE))</f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58"/>
      <c r="U220" s="58"/>
      <c r="Z220" s="15">
        <v>421</v>
      </c>
    </row>
    <row r="221" spans="1:26" ht="14.25">
      <c r="A221" s="89">
        <f t="shared" si="10"/>
        <v>6800012</v>
      </c>
      <c r="B221" s="90">
        <f t="shared" si="11"/>
        <v>41100</v>
      </c>
      <c r="C221" s="68"/>
      <c r="D221" s="97">
        <f>IF(C221="","",VLOOKUP(C221,#REF!,2,FALSE))</f>
      </c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58"/>
      <c r="U221" s="58"/>
      <c r="Z221" s="15">
        <v>425</v>
      </c>
    </row>
    <row r="222" spans="1:26" ht="14.25">
      <c r="A222" s="89">
        <f t="shared" si="10"/>
        <v>6800012</v>
      </c>
      <c r="B222" s="90">
        <f t="shared" si="11"/>
        <v>41100</v>
      </c>
      <c r="C222" s="68"/>
      <c r="D222" s="97">
        <f>IF(C222="","",VLOOKUP(C222,#REF!,2,FALSE))</f>
      </c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58"/>
      <c r="U222" s="58"/>
      <c r="Z222" s="15">
        <v>427</v>
      </c>
    </row>
    <row r="223" spans="1:26" ht="14.25">
      <c r="A223" s="89">
        <f t="shared" si="10"/>
        <v>6800012</v>
      </c>
      <c r="B223" s="90">
        <f t="shared" si="11"/>
        <v>41100</v>
      </c>
      <c r="C223" s="68"/>
      <c r="D223" s="97">
        <f>IF(C223="","",VLOOKUP(C223,#REF!,2,FALSE))</f>
      </c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58"/>
      <c r="U223" s="58"/>
      <c r="Z223" s="15">
        <v>431</v>
      </c>
    </row>
    <row r="224" spans="1:26" ht="14.25">
      <c r="A224" s="89">
        <f t="shared" si="10"/>
        <v>6800012</v>
      </c>
      <c r="B224" s="90">
        <f t="shared" si="11"/>
        <v>41100</v>
      </c>
      <c r="C224" s="68"/>
      <c r="D224" s="97">
        <f>IF(C224="","",VLOOKUP(C224,#REF!,2,FALSE))</f>
      </c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58"/>
      <c r="U224" s="58"/>
      <c r="Z224" s="15">
        <v>434</v>
      </c>
    </row>
    <row r="225" spans="1:26" ht="14.25">
      <c r="A225" s="89">
        <f t="shared" si="10"/>
        <v>6800012</v>
      </c>
      <c r="B225" s="90">
        <f t="shared" si="11"/>
        <v>41100</v>
      </c>
      <c r="C225" s="68"/>
      <c r="D225" s="97">
        <f>IF(C225="","",VLOOKUP(C225,#REF!,2,FALSE))</f>
      </c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58"/>
      <c r="U225" s="58"/>
      <c r="Z225" s="15">
        <v>439</v>
      </c>
    </row>
    <row r="226" spans="1:26" ht="14.25">
      <c r="A226" s="89">
        <f t="shared" si="10"/>
        <v>6800012</v>
      </c>
      <c r="B226" s="90">
        <f t="shared" si="11"/>
        <v>41100</v>
      </c>
      <c r="C226" s="68"/>
      <c r="D226" s="97">
        <f>IF(C226="","",VLOOKUP(C226,#REF!,2,FALSE))</f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58"/>
      <c r="U226" s="58"/>
      <c r="Z226" s="15">
        <v>440</v>
      </c>
    </row>
    <row r="227" spans="1:26" ht="14.25">
      <c r="A227" s="89">
        <f t="shared" si="10"/>
        <v>6800012</v>
      </c>
      <c r="B227" s="90">
        <f t="shared" si="11"/>
        <v>41100</v>
      </c>
      <c r="C227" s="68"/>
      <c r="D227" s="97">
        <f>IF(C227="","",VLOOKUP(C227,#REF!,2,FALSE))</f>
      </c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58"/>
      <c r="U227" s="58"/>
      <c r="Z227" s="15">
        <v>443</v>
      </c>
    </row>
    <row r="228" spans="1:26" ht="14.25">
      <c r="A228" s="89">
        <f t="shared" si="10"/>
        <v>6800012</v>
      </c>
      <c r="B228" s="90">
        <f t="shared" si="11"/>
        <v>41100</v>
      </c>
      <c r="C228" s="68"/>
      <c r="D228" s="97">
        <f>IF(C228="","",VLOOKUP(C228,#REF!,2,FALSE))</f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58"/>
      <c r="U228" s="58"/>
      <c r="Z228" s="15">
        <v>444</v>
      </c>
    </row>
    <row r="229" spans="1:26" ht="14.25">
      <c r="A229" s="89">
        <f t="shared" si="10"/>
        <v>6800012</v>
      </c>
      <c r="B229" s="90">
        <f t="shared" si="11"/>
        <v>41100</v>
      </c>
      <c r="C229" s="68"/>
      <c r="D229" s="97">
        <f>IF(C229="","",VLOOKUP(C229,#REF!,2,FALSE))</f>
      </c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58"/>
      <c r="U229" s="58"/>
      <c r="Z229" s="15">
        <v>445</v>
      </c>
    </row>
    <row r="230" spans="1:26" ht="14.25">
      <c r="A230" s="89">
        <f t="shared" si="10"/>
        <v>6800012</v>
      </c>
      <c r="B230" s="90">
        <f t="shared" si="11"/>
        <v>41100</v>
      </c>
      <c r="C230" s="68"/>
      <c r="D230" s="97">
        <f>IF(C230="","",VLOOKUP(C230,#REF!,2,FALSE))</f>
      </c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58"/>
      <c r="U230" s="58"/>
      <c r="Z230" s="15">
        <v>446</v>
      </c>
    </row>
    <row r="231" spans="1:26" ht="14.25">
      <c r="A231" s="89">
        <f t="shared" si="10"/>
        <v>6800012</v>
      </c>
      <c r="B231" s="90">
        <f t="shared" si="11"/>
        <v>41100</v>
      </c>
      <c r="C231" s="68"/>
      <c r="D231" s="97">
        <f>IF(C231="","",VLOOKUP(C231,#REF!,2,FALSE))</f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58"/>
      <c r="U231" s="58"/>
      <c r="Z231" s="15">
        <v>447</v>
      </c>
    </row>
    <row r="232" spans="1:26" ht="14.25">
      <c r="A232" s="89">
        <f t="shared" si="10"/>
        <v>6800012</v>
      </c>
      <c r="B232" s="90">
        <f t="shared" si="11"/>
        <v>41100</v>
      </c>
      <c r="C232" s="68"/>
      <c r="D232" s="97">
        <f>IF(C232="","",VLOOKUP(C232,#REF!,2,FALSE))</f>
      </c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58"/>
      <c r="U232" s="58"/>
      <c r="Z232" s="15">
        <v>448</v>
      </c>
    </row>
    <row r="233" spans="1:26" ht="14.25">
      <c r="A233" s="89">
        <f t="shared" si="10"/>
        <v>6800012</v>
      </c>
      <c r="B233" s="90">
        <f t="shared" si="11"/>
        <v>41100</v>
      </c>
      <c r="C233" s="68"/>
      <c r="D233" s="97">
        <f>IF(C233="","",VLOOKUP(C233,#REF!,2,FALSE))</f>
      </c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58"/>
      <c r="U233" s="58"/>
      <c r="Z233" s="15">
        <v>450</v>
      </c>
    </row>
    <row r="234" spans="1:26" ht="14.25">
      <c r="A234" s="89">
        <f t="shared" si="10"/>
        <v>6800012</v>
      </c>
      <c r="B234" s="90">
        <f t="shared" si="11"/>
        <v>41100</v>
      </c>
      <c r="C234" s="68"/>
      <c r="D234" s="97">
        <f>IF(C234="","",VLOOKUP(C234,#REF!,2,FALSE))</f>
      </c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58"/>
      <c r="U234" s="58"/>
      <c r="Z234" s="15">
        <v>451</v>
      </c>
    </row>
    <row r="235" spans="1:26" ht="14.25">
      <c r="A235" s="89">
        <f t="shared" si="10"/>
        <v>6800012</v>
      </c>
      <c r="B235" s="90">
        <f t="shared" si="11"/>
        <v>41100</v>
      </c>
      <c r="C235" s="68"/>
      <c r="D235" s="97">
        <f>IF(C235="","",VLOOKUP(C235,#REF!,2,FALSE))</f>
      </c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58"/>
      <c r="U235" s="58"/>
      <c r="Z235" s="15">
        <v>452</v>
      </c>
    </row>
    <row r="236" spans="1:26" ht="14.25">
      <c r="A236" s="89">
        <f t="shared" si="10"/>
        <v>6800012</v>
      </c>
      <c r="B236" s="90">
        <f t="shared" si="11"/>
        <v>41100</v>
      </c>
      <c r="C236" s="68"/>
      <c r="D236" s="97">
        <f>IF(C236="","",VLOOKUP(C236,#REF!,2,FALSE))</f>
      </c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58"/>
      <c r="U236" s="58"/>
      <c r="Z236" s="15">
        <v>454</v>
      </c>
    </row>
    <row r="237" spans="1:26" ht="14.25">
      <c r="A237" s="89">
        <f t="shared" si="10"/>
        <v>6800012</v>
      </c>
      <c r="B237" s="90">
        <f t="shared" si="11"/>
        <v>41100</v>
      </c>
      <c r="C237" s="68"/>
      <c r="D237" s="97">
        <f>IF(C237="","",VLOOKUP(C237,#REF!,2,FALSE))</f>
      </c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58"/>
      <c r="U237" s="58"/>
      <c r="Z237" s="15">
        <v>455</v>
      </c>
    </row>
    <row r="238" spans="1:26" ht="14.25">
      <c r="A238" s="89">
        <f t="shared" si="10"/>
        <v>6800012</v>
      </c>
      <c r="B238" s="90">
        <f t="shared" si="11"/>
        <v>41100</v>
      </c>
      <c r="C238" s="68"/>
      <c r="D238" s="97">
        <f>IF(C238="","",VLOOKUP(C238,#REF!,2,FALSE))</f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58"/>
      <c r="U238" s="58"/>
      <c r="Z238" s="15">
        <v>457</v>
      </c>
    </row>
    <row r="239" spans="1:26" ht="14.25">
      <c r="A239" s="89">
        <f t="shared" si="10"/>
        <v>6800012</v>
      </c>
      <c r="B239" s="90">
        <f t="shared" si="11"/>
        <v>41100</v>
      </c>
      <c r="C239" s="68"/>
      <c r="D239" s="97">
        <f>IF(C239="","",VLOOKUP(C239,#REF!,2,FALSE))</f>
      </c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58"/>
      <c r="U239" s="58"/>
      <c r="Z239" s="15">
        <v>458</v>
      </c>
    </row>
    <row r="240" spans="1:26" ht="14.25">
      <c r="A240" s="89">
        <f t="shared" si="10"/>
        <v>6800012</v>
      </c>
      <c r="B240" s="90">
        <f t="shared" si="11"/>
        <v>41100</v>
      </c>
      <c r="C240" s="68"/>
      <c r="D240" s="97">
        <f>IF(C240="","",VLOOKUP(C240,#REF!,2,FALSE))</f>
      </c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58"/>
      <c r="U240" s="58"/>
      <c r="Z240" s="15">
        <v>459</v>
      </c>
    </row>
    <row r="241" spans="1:26" ht="14.25">
      <c r="A241" s="89">
        <f t="shared" si="10"/>
        <v>6800012</v>
      </c>
      <c r="B241" s="90">
        <f t="shared" si="11"/>
        <v>41100</v>
      </c>
      <c r="C241" s="68"/>
      <c r="D241" s="97">
        <f>IF(C241="","",VLOOKUP(C241,#REF!,2,FALSE))</f>
      </c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58"/>
      <c r="U241" s="58"/>
      <c r="Z241" s="15">
        <v>461</v>
      </c>
    </row>
    <row r="242" spans="1:26" ht="14.25">
      <c r="A242" s="89">
        <f t="shared" si="10"/>
        <v>6800012</v>
      </c>
      <c r="B242" s="90">
        <f t="shared" si="11"/>
        <v>41100</v>
      </c>
      <c r="C242" s="68"/>
      <c r="D242" s="97">
        <f>IF(C242="","",VLOOKUP(C242,#REF!,2,FALSE))</f>
      </c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58"/>
      <c r="U242" s="58"/>
      <c r="Z242" s="15">
        <v>462</v>
      </c>
    </row>
    <row r="243" spans="1:26" ht="14.25">
      <c r="A243" s="89">
        <f t="shared" si="10"/>
        <v>6800012</v>
      </c>
      <c r="B243" s="90">
        <f t="shared" si="11"/>
        <v>41100</v>
      </c>
      <c r="C243" s="68"/>
      <c r="D243" s="97">
        <f>IF(C243="","",VLOOKUP(C243,#REF!,2,FALSE))</f>
      </c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58"/>
      <c r="U243" s="58"/>
      <c r="Z243" s="15">
        <v>464</v>
      </c>
    </row>
    <row r="244" spans="3:26" ht="12.75">
      <c r="C244" s="98"/>
      <c r="D244" s="98"/>
      <c r="E244" s="98"/>
      <c r="F244" s="99"/>
      <c r="G244" s="99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58"/>
      <c r="U244" s="58"/>
      <c r="Z244" s="15">
        <v>466</v>
      </c>
    </row>
    <row r="245" spans="3:26" ht="12.75">
      <c r="C245" s="98"/>
      <c r="D245" s="98"/>
      <c r="E245" s="98"/>
      <c r="F245" s="99"/>
      <c r="G245" s="99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58"/>
      <c r="U245" s="58"/>
      <c r="Z245" s="15">
        <v>468</v>
      </c>
    </row>
    <row r="246" spans="3:26" ht="12.75">
      <c r="C246" s="98"/>
      <c r="D246" s="98"/>
      <c r="E246" s="98"/>
      <c r="F246" s="99"/>
      <c r="G246" s="99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58"/>
      <c r="U246" s="58"/>
      <c r="Z246" s="15">
        <v>469</v>
      </c>
    </row>
    <row r="247" spans="3:26" ht="12.75">
      <c r="C247" s="98"/>
      <c r="D247" s="98"/>
      <c r="E247" s="98"/>
      <c r="F247" s="99"/>
      <c r="G247" s="99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58"/>
      <c r="U247" s="58"/>
      <c r="Z247" s="15">
        <v>471</v>
      </c>
    </row>
    <row r="248" spans="3:26" ht="12.75">
      <c r="C248" s="98"/>
      <c r="D248" s="98"/>
      <c r="E248" s="98"/>
      <c r="F248" s="99"/>
      <c r="G248" s="99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58"/>
      <c r="U248" s="58"/>
      <c r="Z248" s="15">
        <v>474</v>
      </c>
    </row>
    <row r="249" spans="3:26" ht="12.75">
      <c r="C249" s="98"/>
      <c r="D249" s="98"/>
      <c r="E249" s="98"/>
      <c r="F249" s="99"/>
      <c r="G249" s="99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58"/>
      <c r="U249" s="58"/>
      <c r="Z249" s="15">
        <v>475</v>
      </c>
    </row>
    <row r="250" spans="3:26" ht="12.75">
      <c r="C250" s="98"/>
      <c r="D250" s="98"/>
      <c r="E250" s="98"/>
      <c r="F250" s="99"/>
      <c r="G250" s="99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58"/>
      <c r="U250" s="58"/>
      <c r="Z250" s="15">
        <v>476</v>
      </c>
    </row>
    <row r="251" spans="3:26" ht="12.75">
      <c r="C251" s="98"/>
      <c r="D251" s="98"/>
      <c r="E251" s="98"/>
      <c r="F251" s="99"/>
      <c r="G251" s="99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58"/>
      <c r="U251" s="58"/>
      <c r="Z251" s="15">
        <v>477</v>
      </c>
    </row>
    <row r="252" spans="3:26" ht="12.75">
      <c r="C252" s="98"/>
      <c r="D252" s="98"/>
      <c r="E252" s="98"/>
      <c r="F252" s="99"/>
      <c r="G252" s="99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58"/>
      <c r="U252" s="58"/>
      <c r="Z252" s="15">
        <v>478</v>
      </c>
    </row>
    <row r="253" spans="3:26" ht="12.75">
      <c r="C253" s="98"/>
      <c r="D253" s="98"/>
      <c r="E253" s="98"/>
      <c r="F253" s="99"/>
      <c r="G253" s="99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58"/>
      <c r="U253" s="58"/>
      <c r="Z253" s="15">
        <v>481</v>
      </c>
    </row>
    <row r="254" spans="3:26" ht="12.75">
      <c r="C254" s="98"/>
      <c r="D254" s="98"/>
      <c r="E254" s="98"/>
      <c r="F254" s="99"/>
      <c r="G254" s="99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58"/>
      <c r="U254" s="58"/>
      <c r="Z254" s="15">
        <v>482</v>
      </c>
    </row>
    <row r="255" spans="3:26" ht="12.75">
      <c r="C255" s="98"/>
      <c r="D255" s="98"/>
      <c r="E255" s="98"/>
      <c r="F255" s="99"/>
      <c r="G255" s="99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58"/>
      <c r="U255" s="58"/>
      <c r="Z255" s="15">
        <v>483</v>
      </c>
    </row>
    <row r="256" spans="3:26" ht="12.75">
      <c r="C256" s="98"/>
      <c r="D256" s="98"/>
      <c r="E256" s="98"/>
      <c r="F256" s="99"/>
      <c r="G256" s="99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58"/>
      <c r="U256" s="58"/>
      <c r="Z256" s="15">
        <v>485</v>
      </c>
    </row>
    <row r="257" spans="3:26" ht="12.75">
      <c r="C257" s="98"/>
      <c r="D257" s="98"/>
      <c r="E257" s="98"/>
      <c r="F257" s="99"/>
      <c r="G257" s="99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58"/>
      <c r="U257" s="58"/>
      <c r="Z257" s="15">
        <v>489</v>
      </c>
    </row>
    <row r="258" spans="3:26" ht="12.75">
      <c r="C258" s="98"/>
      <c r="D258" s="98"/>
      <c r="E258" s="98"/>
      <c r="F258" s="99"/>
      <c r="G258" s="99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58"/>
      <c r="U258" s="58"/>
      <c r="Z258" s="15">
        <v>491</v>
      </c>
    </row>
    <row r="259" spans="3:26" ht="12.75">
      <c r="C259" s="98"/>
      <c r="D259" s="98"/>
      <c r="E259" s="98"/>
      <c r="F259" s="99"/>
      <c r="G259" s="99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58"/>
      <c r="U259" s="58"/>
      <c r="Z259" s="15">
        <v>493</v>
      </c>
    </row>
    <row r="260" spans="3:26" ht="12.75">
      <c r="C260" s="98"/>
      <c r="D260" s="98"/>
      <c r="E260" s="98"/>
      <c r="F260" s="99"/>
      <c r="G260" s="99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58"/>
      <c r="U260" s="58"/>
      <c r="Z260" s="15">
        <v>494</v>
      </c>
    </row>
    <row r="261" spans="3:26" ht="12.75">
      <c r="C261" s="98"/>
      <c r="D261" s="98"/>
      <c r="E261" s="98"/>
      <c r="F261" s="99"/>
      <c r="G261" s="99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58"/>
      <c r="U261" s="58"/>
      <c r="Z261" s="15">
        <v>496</v>
      </c>
    </row>
    <row r="262" spans="3:26" ht="12.75">
      <c r="C262" s="98"/>
      <c r="D262" s="98"/>
      <c r="E262" s="98"/>
      <c r="F262" s="99"/>
      <c r="G262" s="99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58"/>
      <c r="U262" s="58"/>
      <c r="Z262" s="15">
        <v>497</v>
      </c>
    </row>
    <row r="263" spans="3:26" ht="12.75">
      <c r="C263" s="98"/>
      <c r="D263" s="98"/>
      <c r="E263" s="98"/>
      <c r="F263" s="99"/>
      <c r="G263" s="99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58"/>
      <c r="U263" s="58"/>
      <c r="Z263" s="15">
        <v>501</v>
      </c>
    </row>
    <row r="264" spans="3:26" ht="12.75">
      <c r="C264" s="98"/>
      <c r="D264" s="98"/>
      <c r="E264" s="98"/>
      <c r="F264" s="99"/>
      <c r="G264" s="99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58"/>
      <c r="U264" s="58"/>
      <c r="Z264" s="15">
        <v>502</v>
      </c>
    </row>
    <row r="265" spans="3:26" ht="12.75">
      <c r="C265" s="98"/>
      <c r="D265" s="98"/>
      <c r="E265" s="98"/>
      <c r="F265" s="99"/>
      <c r="G265" s="99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58"/>
      <c r="U265" s="58"/>
      <c r="Z265" s="15">
        <v>503</v>
      </c>
    </row>
    <row r="266" spans="3:26" ht="12.75">
      <c r="C266" s="98"/>
      <c r="D266" s="98"/>
      <c r="E266" s="98"/>
      <c r="F266" s="99"/>
      <c r="G266" s="99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58"/>
      <c r="U266" s="58"/>
      <c r="Z266" s="15">
        <v>505</v>
      </c>
    </row>
    <row r="267" spans="3:26" ht="12.75">
      <c r="C267" s="98"/>
      <c r="D267" s="98"/>
      <c r="E267" s="98"/>
      <c r="F267" s="99"/>
      <c r="G267" s="99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58"/>
      <c r="U267" s="58"/>
      <c r="Z267" s="15">
        <v>506</v>
      </c>
    </row>
    <row r="268" spans="3:26" ht="12.75">
      <c r="C268" s="98"/>
      <c r="D268" s="98"/>
      <c r="E268" s="98"/>
      <c r="F268" s="99"/>
      <c r="G268" s="99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58"/>
      <c r="U268" s="58"/>
      <c r="Z268" s="15">
        <v>508</v>
      </c>
    </row>
    <row r="269" spans="3:26" ht="12.75">
      <c r="C269" s="98"/>
      <c r="D269" s="98"/>
      <c r="E269" s="98"/>
      <c r="F269" s="99"/>
      <c r="G269" s="99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58"/>
      <c r="U269" s="58"/>
      <c r="Z269" s="15">
        <v>509</v>
      </c>
    </row>
    <row r="270" spans="3:26" ht="12.75">
      <c r="C270" s="98"/>
      <c r="D270" s="98"/>
      <c r="E270" s="98"/>
      <c r="F270" s="99"/>
      <c r="G270" s="99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58"/>
      <c r="U270" s="58"/>
      <c r="Z270" s="15">
        <v>510</v>
      </c>
    </row>
    <row r="271" spans="3:26" ht="12.75">
      <c r="C271" s="98"/>
      <c r="D271" s="98"/>
      <c r="E271" s="98"/>
      <c r="F271" s="99"/>
      <c r="G271" s="99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58"/>
      <c r="U271" s="58"/>
      <c r="Z271" s="15">
        <v>513</v>
      </c>
    </row>
    <row r="272" spans="3:26" ht="12.75">
      <c r="C272" s="98"/>
      <c r="D272" s="98"/>
      <c r="E272" s="98"/>
      <c r="F272" s="99"/>
      <c r="G272" s="99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58"/>
      <c r="U272" s="58"/>
      <c r="Z272" s="15">
        <v>514</v>
      </c>
    </row>
    <row r="273" spans="3:26" ht="12.75">
      <c r="C273" s="98"/>
      <c r="D273" s="98"/>
      <c r="E273" s="98"/>
      <c r="F273" s="99"/>
      <c r="G273" s="99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58"/>
      <c r="U273" s="58"/>
      <c r="Z273" s="15">
        <v>515</v>
      </c>
    </row>
    <row r="274" spans="3:26" ht="12.75">
      <c r="C274" s="98"/>
      <c r="D274" s="98"/>
      <c r="E274" s="98"/>
      <c r="F274" s="99"/>
      <c r="G274" s="99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58"/>
      <c r="U274" s="58"/>
      <c r="Z274" s="15">
        <v>516</v>
      </c>
    </row>
    <row r="275" spans="3:26" ht="12.75">
      <c r="C275" s="98"/>
      <c r="D275" s="98"/>
      <c r="E275" s="98"/>
      <c r="F275" s="99"/>
      <c r="G275" s="99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58"/>
      <c r="U275" s="58"/>
      <c r="Z275" s="15">
        <v>518</v>
      </c>
    </row>
    <row r="276" spans="3:26" ht="12.75">
      <c r="C276" s="98"/>
      <c r="D276" s="98"/>
      <c r="E276" s="98"/>
      <c r="F276" s="99"/>
      <c r="G276" s="99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58"/>
      <c r="U276" s="58"/>
      <c r="Z276" s="15">
        <v>519</v>
      </c>
    </row>
    <row r="277" spans="3:26" ht="12.75">
      <c r="C277" s="98"/>
      <c r="D277" s="98"/>
      <c r="E277" s="98"/>
      <c r="F277" s="99"/>
      <c r="G277" s="99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58"/>
      <c r="U277" s="58"/>
      <c r="Z277" s="15">
        <v>520</v>
      </c>
    </row>
    <row r="278" spans="3:26" ht="12.75">
      <c r="C278" s="98"/>
      <c r="D278" s="98"/>
      <c r="E278" s="98"/>
      <c r="F278" s="99"/>
      <c r="G278" s="99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58"/>
      <c r="U278" s="58"/>
      <c r="Z278" s="15">
        <v>521</v>
      </c>
    </row>
    <row r="279" spans="3:26" ht="12.75">
      <c r="C279" s="98"/>
      <c r="D279" s="98"/>
      <c r="E279" s="98"/>
      <c r="F279" s="99"/>
      <c r="G279" s="99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58"/>
      <c r="U279" s="58"/>
      <c r="Z279" s="15">
        <v>523</v>
      </c>
    </row>
    <row r="280" spans="3:26" ht="12.75">
      <c r="C280" s="98"/>
      <c r="D280" s="98"/>
      <c r="E280" s="98"/>
      <c r="F280" s="99"/>
      <c r="G280" s="99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58"/>
      <c r="U280" s="58"/>
      <c r="Z280" s="15">
        <v>525</v>
      </c>
    </row>
    <row r="281" spans="3:26" ht="12.75">
      <c r="C281" s="98"/>
      <c r="D281" s="98"/>
      <c r="E281" s="98"/>
      <c r="F281" s="99"/>
      <c r="G281" s="99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58"/>
      <c r="U281" s="58"/>
      <c r="Z281" s="15">
        <v>526</v>
      </c>
    </row>
    <row r="282" spans="3:26" ht="12.75">
      <c r="C282" s="98"/>
      <c r="D282" s="98"/>
      <c r="E282" s="98"/>
      <c r="F282" s="99"/>
      <c r="G282" s="99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58"/>
      <c r="U282" s="58"/>
      <c r="Z282" s="15">
        <v>528</v>
      </c>
    </row>
    <row r="283" spans="3:26" ht="12.75">
      <c r="C283" s="98"/>
      <c r="D283" s="98"/>
      <c r="E283" s="98"/>
      <c r="F283" s="99"/>
      <c r="G283" s="99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58"/>
      <c r="U283" s="58"/>
      <c r="Z283" s="15">
        <v>529</v>
      </c>
    </row>
    <row r="284" spans="3:26" ht="12.75">
      <c r="C284" s="98"/>
      <c r="D284" s="98"/>
      <c r="E284" s="98"/>
      <c r="F284" s="99"/>
      <c r="G284" s="99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58"/>
      <c r="U284" s="58"/>
      <c r="Z284" s="15">
        <v>531</v>
      </c>
    </row>
    <row r="285" spans="3:26" ht="12.75">
      <c r="C285" s="98"/>
      <c r="D285" s="98"/>
      <c r="E285" s="98"/>
      <c r="F285" s="99"/>
      <c r="G285" s="99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58"/>
      <c r="U285" s="58"/>
      <c r="Z285" s="15">
        <v>532</v>
      </c>
    </row>
    <row r="286" spans="3:26" ht="12.75">
      <c r="C286" s="98"/>
      <c r="D286" s="98"/>
      <c r="E286" s="98"/>
      <c r="F286" s="99"/>
      <c r="G286" s="99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58"/>
      <c r="U286" s="58"/>
      <c r="Z286" s="15">
        <v>533</v>
      </c>
    </row>
    <row r="287" spans="3:26" ht="12.75">
      <c r="C287" s="98"/>
      <c r="D287" s="98"/>
      <c r="E287" s="98"/>
      <c r="F287" s="99"/>
      <c r="G287" s="99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58"/>
      <c r="U287" s="58"/>
      <c r="Z287" s="15">
        <v>534</v>
      </c>
    </row>
    <row r="288" spans="3:26" ht="12.75">
      <c r="C288" s="98"/>
      <c r="D288" s="98"/>
      <c r="E288" s="98"/>
      <c r="F288" s="99"/>
      <c r="G288" s="99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58"/>
      <c r="U288" s="58"/>
      <c r="Z288" s="15">
        <v>535</v>
      </c>
    </row>
    <row r="289" spans="3:26" ht="12.75">
      <c r="C289" s="98"/>
      <c r="D289" s="98"/>
      <c r="E289" s="98"/>
      <c r="F289" s="99"/>
      <c r="G289" s="99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58"/>
      <c r="U289" s="58"/>
      <c r="Z289" s="15">
        <v>536</v>
      </c>
    </row>
    <row r="290" spans="3:26" ht="12.75">
      <c r="C290" s="98"/>
      <c r="D290" s="98"/>
      <c r="E290" s="98"/>
      <c r="F290" s="99"/>
      <c r="G290" s="99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58"/>
      <c r="U290" s="58"/>
      <c r="Z290" s="15">
        <v>537</v>
      </c>
    </row>
    <row r="291" spans="3:26" ht="12.75">
      <c r="C291" s="98"/>
      <c r="D291" s="98"/>
      <c r="E291" s="98"/>
      <c r="F291" s="99"/>
      <c r="G291" s="99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58"/>
      <c r="U291" s="58"/>
      <c r="Z291" s="15">
        <v>538</v>
      </c>
    </row>
    <row r="292" spans="3:26" ht="12.75">
      <c r="C292" s="98"/>
      <c r="D292" s="98"/>
      <c r="E292" s="98"/>
      <c r="F292" s="99"/>
      <c r="G292" s="99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58"/>
      <c r="U292" s="58"/>
      <c r="Z292" s="15">
        <v>545</v>
      </c>
    </row>
    <row r="293" spans="3:26" ht="12.75">
      <c r="C293" s="98"/>
      <c r="D293" s="98"/>
      <c r="E293" s="98"/>
      <c r="F293" s="99"/>
      <c r="G293" s="99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58"/>
      <c r="U293" s="58"/>
      <c r="Z293" s="15">
        <v>546</v>
      </c>
    </row>
    <row r="294" spans="3:26" ht="12.75">
      <c r="C294" s="98"/>
      <c r="D294" s="98"/>
      <c r="E294" s="98"/>
      <c r="F294" s="99"/>
      <c r="G294" s="99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58"/>
      <c r="U294" s="58"/>
      <c r="Z294" s="15">
        <v>547</v>
      </c>
    </row>
    <row r="295" spans="3:26" ht="12.75">
      <c r="C295" s="98"/>
      <c r="D295" s="98"/>
      <c r="E295" s="98"/>
      <c r="F295" s="99"/>
      <c r="G295" s="99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58"/>
      <c r="U295" s="58"/>
      <c r="Z295" s="15">
        <v>548</v>
      </c>
    </row>
    <row r="296" spans="3:26" ht="12.75">
      <c r="C296" s="98"/>
      <c r="D296" s="98"/>
      <c r="E296" s="98"/>
      <c r="F296" s="99"/>
      <c r="G296" s="99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58"/>
      <c r="U296" s="58"/>
      <c r="Z296" s="15">
        <v>549</v>
      </c>
    </row>
    <row r="297" spans="3:26" ht="12.75">
      <c r="C297" s="98"/>
      <c r="D297" s="98"/>
      <c r="E297" s="98"/>
      <c r="F297" s="99"/>
      <c r="G297" s="99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58"/>
      <c r="U297" s="58"/>
      <c r="Z297" s="15">
        <v>550</v>
      </c>
    </row>
    <row r="298" spans="3:26" ht="12.75">
      <c r="C298" s="98"/>
      <c r="D298" s="98"/>
      <c r="E298" s="98"/>
      <c r="F298" s="99"/>
      <c r="G298" s="99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58"/>
      <c r="U298" s="58"/>
      <c r="Z298" s="15">
        <v>551</v>
      </c>
    </row>
    <row r="299" spans="3:26" ht="12.75">
      <c r="C299" s="98"/>
      <c r="D299" s="98"/>
      <c r="E299" s="98"/>
      <c r="F299" s="99"/>
      <c r="G299" s="99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58"/>
      <c r="U299" s="58"/>
      <c r="Z299" s="15">
        <v>552</v>
      </c>
    </row>
    <row r="300" spans="3:26" ht="12.75">
      <c r="C300" s="98"/>
      <c r="D300" s="98"/>
      <c r="E300" s="98"/>
      <c r="F300" s="99"/>
      <c r="G300" s="99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58"/>
      <c r="U300" s="58"/>
      <c r="Z300" s="15">
        <v>553</v>
      </c>
    </row>
    <row r="301" spans="3:26" ht="12.75">
      <c r="C301" s="98"/>
      <c r="D301" s="98"/>
      <c r="E301" s="98"/>
      <c r="F301" s="99"/>
      <c r="G301" s="99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58"/>
      <c r="U301" s="58"/>
      <c r="Z301" s="15">
        <v>554</v>
      </c>
    </row>
    <row r="302" spans="3:26" ht="12.75">
      <c r="C302" s="98"/>
      <c r="D302" s="98"/>
      <c r="E302" s="98"/>
      <c r="F302" s="99"/>
      <c r="G302" s="99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58"/>
      <c r="U302" s="58"/>
      <c r="Z302" s="15">
        <v>555</v>
      </c>
    </row>
    <row r="303" spans="3:26" ht="12.75">
      <c r="C303" s="98"/>
      <c r="D303" s="98"/>
      <c r="E303" s="98"/>
      <c r="F303" s="99"/>
      <c r="G303" s="99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58"/>
      <c r="U303" s="58"/>
      <c r="Z303" s="15">
        <v>556</v>
      </c>
    </row>
    <row r="304" spans="3:26" ht="12.75">
      <c r="C304" s="98"/>
      <c r="D304" s="98"/>
      <c r="E304" s="98"/>
      <c r="F304" s="99"/>
      <c r="G304" s="99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58"/>
      <c r="U304" s="58"/>
      <c r="Z304" s="15">
        <v>557</v>
      </c>
    </row>
    <row r="305" spans="3:26" ht="12.75">
      <c r="C305" s="98"/>
      <c r="D305" s="98"/>
      <c r="E305" s="98"/>
      <c r="F305" s="99"/>
      <c r="G305" s="99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58"/>
      <c r="U305" s="58"/>
      <c r="Z305" s="15">
        <v>560</v>
      </c>
    </row>
    <row r="306" spans="3:26" ht="12.75">
      <c r="C306" s="98"/>
      <c r="D306" s="98"/>
      <c r="E306" s="98"/>
      <c r="F306" s="99"/>
      <c r="G306" s="99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58"/>
      <c r="U306" s="58"/>
      <c r="Z306" s="15">
        <v>561</v>
      </c>
    </row>
    <row r="307" spans="3:26" ht="12.75">
      <c r="C307" s="98"/>
      <c r="D307" s="98"/>
      <c r="E307" s="98"/>
      <c r="F307" s="99"/>
      <c r="G307" s="99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58"/>
      <c r="U307" s="58"/>
      <c r="Z307" s="15">
        <v>562</v>
      </c>
    </row>
    <row r="308" spans="3:26" ht="12.75">
      <c r="C308" s="98"/>
      <c r="D308" s="98"/>
      <c r="E308" s="98"/>
      <c r="F308" s="99"/>
      <c r="G308" s="99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58"/>
      <c r="U308" s="58"/>
      <c r="Z308" s="15">
        <v>563</v>
      </c>
    </row>
    <row r="309" spans="3:26" ht="12.75">
      <c r="C309" s="98"/>
      <c r="D309" s="98"/>
      <c r="E309" s="98"/>
      <c r="F309" s="99"/>
      <c r="G309" s="99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58"/>
      <c r="U309" s="58"/>
      <c r="Z309" s="15">
        <v>565</v>
      </c>
    </row>
    <row r="310" spans="3:26" ht="12.75">
      <c r="C310" s="98"/>
      <c r="D310" s="98"/>
      <c r="E310" s="98"/>
      <c r="F310" s="99"/>
      <c r="G310" s="99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58"/>
      <c r="U310" s="58"/>
      <c r="Z310" s="15">
        <v>568</v>
      </c>
    </row>
    <row r="311" spans="3:26" ht="12.75">
      <c r="C311" s="98"/>
      <c r="D311" s="98"/>
      <c r="E311" s="98"/>
      <c r="F311" s="99"/>
      <c r="G311" s="99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58"/>
      <c r="U311" s="58"/>
      <c r="Z311" s="15">
        <v>573</v>
      </c>
    </row>
    <row r="312" spans="3:26" ht="12.75">
      <c r="C312" s="98"/>
      <c r="D312" s="98"/>
      <c r="E312" s="98"/>
      <c r="F312" s="99"/>
      <c r="G312" s="99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58"/>
      <c r="U312" s="58"/>
      <c r="Z312" s="15">
        <v>576</v>
      </c>
    </row>
    <row r="313" spans="3:26" ht="12.75">
      <c r="C313" s="98"/>
      <c r="D313" s="98"/>
      <c r="E313" s="98"/>
      <c r="F313" s="99"/>
      <c r="G313" s="99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58"/>
      <c r="U313" s="58"/>
      <c r="Z313" s="15">
        <v>578</v>
      </c>
    </row>
    <row r="314" spans="3:26" ht="12.75">
      <c r="C314" s="98"/>
      <c r="D314" s="98"/>
      <c r="E314" s="98"/>
      <c r="F314" s="99"/>
      <c r="G314" s="99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58"/>
      <c r="U314" s="58"/>
      <c r="Z314" s="15">
        <v>579</v>
      </c>
    </row>
    <row r="315" spans="3:26" ht="12.75">
      <c r="C315" s="98"/>
      <c r="D315" s="98"/>
      <c r="E315" s="98"/>
      <c r="F315" s="99"/>
      <c r="G315" s="99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58"/>
      <c r="U315" s="58"/>
      <c r="Z315" s="15">
        <v>580</v>
      </c>
    </row>
    <row r="316" spans="3:26" ht="12.75">
      <c r="C316" s="98"/>
      <c r="D316" s="98"/>
      <c r="E316" s="98"/>
      <c r="F316" s="99"/>
      <c r="G316" s="99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58"/>
      <c r="U316" s="58"/>
      <c r="Z316" s="15">
        <v>581</v>
      </c>
    </row>
    <row r="317" spans="3:26" ht="12.75">
      <c r="C317" s="98"/>
      <c r="D317" s="98"/>
      <c r="E317" s="98"/>
      <c r="F317" s="99"/>
      <c r="G317" s="99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58"/>
      <c r="U317" s="58"/>
      <c r="Z317" s="15">
        <v>582</v>
      </c>
    </row>
    <row r="318" spans="3:26" ht="12.75">
      <c r="C318" s="98"/>
      <c r="D318" s="98"/>
      <c r="E318" s="98"/>
      <c r="F318" s="99"/>
      <c r="G318" s="99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58"/>
      <c r="U318" s="58"/>
      <c r="Z318" s="15">
        <v>583</v>
      </c>
    </row>
    <row r="319" spans="3:26" ht="12.75">
      <c r="C319" s="98"/>
      <c r="D319" s="98"/>
      <c r="E319" s="98"/>
      <c r="F319" s="99"/>
      <c r="G319" s="99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58"/>
      <c r="U319" s="58"/>
      <c r="Z319" s="15">
        <v>592</v>
      </c>
    </row>
    <row r="320" spans="3:26" ht="12.75">
      <c r="C320" s="98"/>
      <c r="D320" s="98"/>
      <c r="E320" s="98"/>
      <c r="F320" s="99"/>
      <c r="G320" s="99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58"/>
      <c r="U320" s="58"/>
      <c r="Z320" s="15">
        <v>595</v>
      </c>
    </row>
    <row r="321" spans="3:26" ht="12.75">
      <c r="C321" s="98"/>
      <c r="D321" s="98"/>
      <c r="E321" s="98"/>
      <c r="F321" s="99"/>
      <c r="G321" s="99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58"/>
      <c r="U321" s="58"/>
      <c r="Z321" s="15">
        <v>597</v>
      </c>
    </row>
    <row r="322" spans="3:26" ht="12.75">
      <c r="C322" s="98"/>
      <c r="D322" s="98"/>
      <c r="E322" s="98"/>
      <c r="F322" s="99"/>
      <c r="G322" s="99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58"/>
      <c r="U322" s="58"/>
      <c r="Z322" s="15">
        <v>599</v>
      </c>
    </row>
    <row r="323" spans="3:26" ht="12.75">
      <c r="C323" s="98"/>
      <c r="D323" s="98"/>
      <c r="E323" s="98"/>
      <c r="F323" s="99"/>
      <c r="G323" s="99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58"/>
      <c r="U323" s="58"/>
      <c r="Z323" s="15">
        <v>601</v>
      </c>
    </row>
    <row r="324" spans="3:26" ht="12.75">
      <c r="C324" s="98"/>
      <c r="D324" s="98"/>
      <c r="E324" s="98"/>
      <c r="F324" s="99"/>
      <c r="G324" s="99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58"/>
      <c r="U324" s="58"/>
      <c r="Z324" s="15">
        <v>602</v>
      </c>
    </row>
    <row r="325" spans="3:26" ht="12.75">
      <c r="C325" s="98"/>
      <c r="D325" s="98"/>
      <c r="E325" s="98"/>
      <c r="F325" s="99"/>
      <c r="G325" s="99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58"/>
      <c r="U325" s="58"/>
      <c r="Z325" s="15">
        <v>604</v>
      </c>
    </row>
    <row r="326" spans="3:26" ht="12.75">
      <c r="C326" s="98"/>
      <c r="D326" s="98"/>
      <c r="E326" s="98"/>
      <c r="F326" s="99"/>
      <c r="G326" s="99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58"/>
      <c r="U326" s="58"/>
      <c r="Z326" s="15">
        <v>606</v>
      </c>
    </row>
    <row r="327" spans="3:26" ht="12.75">
      <c r="C327" s="98"/>
      <c r="D327" s="98"/>
      <c r="E327" s="98"/>
      <c r="F327" s="99"/>
      <c r="G327" s="99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58"/>
      <c r="U327" s="58"/>
      <c r="Z327" s="15">
        <v>608</v>
      </c>
    </row>
    <row r="328" spans="3:26" ht="12.75">
      <c r="C328" s="98"/>
      <c r="D328" s="98"/>
      <c r="E328" s="98"/>
      <c r="F328" s="99"/>
      <c r="G328" s="99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58"/>
      <c r="U328" s="58"/>
      <c r="Z328" s="15">
        <v>609</v>
      </c>
    </row>
    <row r="329" spans="3:26" ht="12.75">
      <c r="C329" s="98"/>
      <c r="D329" s="98"/>
      <c r="E329" s="98"/>
      <c r="F329" s="99"/>
      <c r="G329" s="99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58"/>
      <c r="U329" s="58"/>
      <c r="Z329" s="15">
        <v>611</v>
      </c>
    </row>
    <row r="330" spans="3:26" ht="12.75">
      <c r="C330" s="98"/>
      <c r="D330" s="98"/>
      <c r="E330" s="98"/>
      <c r="F330" s="99"/>
      <c r="G330" s="99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58"/>
      <c r="U330" s="58"/>
      <c r="Z330" s="15">
        <v>612</v>
      </c>
    </row>
    <row r="331" spans="3:26" ht="12.75">
      <c r="C331" s="98"/>
      <c r="D331" s="98"/>
      <c r="E331" s="98"/>
      <c r="F331" s="99"/>
      <c r="G331" s="99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58"/>
      <c r="U331" s="58"/>
      <c r="Z331" s="15">
        <v>613</v>
      </c>
    </row>
    <row r="332" spans="3:26" ht="12.75">
      <c r="C332" s="98"/>
      <c r="D332" s="98"/>
      <c r="E332" s="98"/>
      <c r="F332" s="99"/>
      <c r="G332" s="99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58"/>
      <c r="U332" s="58"/>
      <c r="Z332" s="15">
        <v>615</v>
      </c>
    </row>
    <row r="333" spans="3:26" ht="12.75">
      <c r="C333" s="98"/>
      <c r="D333" s="98"/>
      <c r="E333" s="98"/>
      <c r="F333" s="99"/>
      <c r="G333" s="99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58"/>
      <c r="U333" s="58"/>
      <c r="Z333" s="15">
        <v>616</v>
      </c>
    </row>
    <row r="334" spans="3:26" ht="12.75">
      <c r="C334" s="98"/>
      <c r="D334" s="98"/>
      <c r="E334" s="98"/>
      <c r="F334" s="99"/>
      <c r="G334" s="99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58"/>
      <c r="U334" s="58"/>
      <c r="Z334" s="15">
        <v>617</v>
      </c>
    </row>
    <row r="335" spans="3:26" ht="12.75">
      <c r="C335" s="98"/>
      <c r="D335" s="98"/>
      <c r="E335" s="98"/>
      <c r="F335" s="99"/>
      <c r="G335" s="99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58"/>
      <c r="U335" s="58"/>
      <c r="Z335" s="15">
        <v>618</v>
      </c>
    </row>
    <row r="336" spans="3:26" ht="12.75">
      <c r="C336" s="98"/>
      <c r="D336" s="98"/>
      <c r="E336" s="98"/>
      <c r="F336" s="99"/>
      <c r="G336" s="99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58"/>
      <c r="U336" s="58"/>
      <c r="Z336" s="15">
        <v>619</v>
      </c>
    </row>
    <row r="337" spans="3:26" ht="12.75">
      <c r="C337" s="98"/>
      <c r="D337" s="98"/>
      <c r="E337" s="98"/>
      <c r="F337" s="99"/>
      <c r="G337" s="99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58"/>
      <c r="U337" s="58"/>
      <c r="Z337" s="15">
        <v>620</v>
      </c>
    </row>
    <row r="338" spans="3:26" ht="12.75">
      <c r="C338" s="98"/>
      <c r="D338" s="98"/>
      <c r="E338" s="98"/>
      <c r="F338" s="99"/>
      <c r="G338" s="99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Z338" s="15">
        <v>621</v>
      </c>
    </row>
    <row r="339" spans="3:26" ht="12.75">
      <c r="C339" s="98"/>
      <c r="D339" s="98"/>
      <c r="E339" s="98"/>
      <c r="F339" s="99"/>
      <c r="G339" s="99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Z339" s="15">
        <v>622</v>
      </c>
    </row>
    <row r="340" spans="3:26" ht="12.75">
      <c r="C340" s="98"/>
      <c r="D340" s="98"/>
      <c r="E340" s="98"/>
      <c r="F340" s="99"/>
      <c r="G340" s="99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Z340" s="15">
        <v>623</v>
      </c>
    </row>
    <row r="341" spans="3:26" ht="12.75">
      <c r="C341" s="98"/>
      <c r="D341" s="98"/>
      <c r="E341" s="98"/>
      <c r="F341" s="99"/>
      <c r="G341" s="99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Z341" s="15">
        <v>624</v>
      </c>
    </row>
    <row r="342" spans="3:26" ht="12.75">
      <c r="C342" s="98"/>
      <c r="D342" s="98"/>
      <c r="E342" s="98"/>
      <c r="F342" s="99"/>
      <c r="G342" s="99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Z342" s="15">
        <v>625</v>
      </c>
    </row>
    <row r="343" spans="3:26" ht="12.75">
      <c r="C343" s="98"/>
      <c r="D343" s="98"/>
      <c r="E343" s="98"/>
      <c r="F343" s="99"/>
      <c r="G343" s="99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Z343" s="15">
        <v>626</v>
      </c>
    </row>
    <row r="344" spans="3:26" ht="12.75">
      <c r="C344" s="98"/>
      <c r="D344" s="98"/>
      <c r="E344" s="98"/>
      <c r="F344" s="99"/>
      <c r="G344" s="99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Z344" s="15">
        <v>627</v>
      </c>
    </row>
    <row r="345" spans="3:26" ht="12.75">
      <c r="C345" s="98"/>
      <c r="D345" s="98"/>
      <c r="E345" s="98"/>
      <c r="F345" s="99"/>
      <c r="G345" s="99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Z345" s="15">
        <v>629</v>
      </c>
    </row>
    <row r="346" spans="3:26" ht="12.75">
      <c r="C346" s="98"/>
      <c r="D346" s="98"/>
      <c r="E346" s="98"/>
      <c r="F346" s="99"/>
      <c r="G346" s="99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Z346" s="15">
        <v>630</v>
      </c>
    </row>
    <row r="347" spans="3:26" ht="12.75">
      <c r="C347" s="98"/>
      <c r="D347" s="98"/>
      <c r="E347" s="98"/>
      <c r="F347" s="99"/>
      <c r="G347" s="99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Z347" s="15">
        <v>632</v>
      </c>
    </row>
    <row r="348" spans="3:26" ht="12.75">
      <c r="C348" s="98"/>
      <c r="D348" s="98"/>
      <c r="E348" s="98"/>
      <c r="F348" s="99"/>
      <c r="G348" s="99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Z348" s="15">
        <v>633</v>
      </c>
    </row>
    <row r="349" spans="3:26" ht="12.75">
      <c r="C349" s="98"/>
      <c r="D349" s="98"/>
      <c r="E349" s="98"/>
      <c r="F349" s="99"/>
      <c r="G349" s="99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Z349" s="15">
        <v>635</v>
      </c>
    </row>
    <row r="350" spans="3:26" ht="12.75">
      <c r="C350" s="98"/>
      <c r="D350" s="98"/>
      <c r="E350" s="98"/>
      <c r="F350" s="99"/>
      <c r="G350" s="99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Z350" s="15">
        <v>636</v>
      </c>
    </row>
    <row r="351" spans="3:26" ht="12.75">
      <c r="C351" s="98"/>
      <c r="D351" s="98"/>
      <c r="E351" s="98"/>
      <c r="F351" s="99"/>
      <c r="G351" s="99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Z351" s="15">
        <v>637</v>
      </c>
    </row>
    <row r="352" spans="3:26" ht="12.75">
      <c r="C352" s="98"/>
      <c r="D352" s="98"/>
      <c r="E352" s="98"/>
      <c r="F352" s="99"/>
      <c r="G352" s="99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Z352" s="15">
        <v>638</v>
      </c>
    </row>
    <row r="353" spans="3:26" ht="12.75">
      <c r="C353" s="98"/>
      <c r="D353" s="98"/>
      <c r="E353" s="98"/>
      <c r="F353" s="99"/>
      <c r="G353" s="99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Z353" s="15">
        <v>639</v>
      </c>
    </row>
    <row r="354" spans="3:26" ht="12.75">
      <c r="C354" s="98"/>
      <c r="D354" s="98"/>
      <c r="E354" s="98"/>
      <c r="F354" s="99"/>
      <c r="G354" s="99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Z354" s="15">
        <v>640</v>
      </c>
    </row>
    <row r="355" spans="3:26" ht="12.75">
      <c r="C355" s="98"/>
      <c r="D355" s="98"/>
      <c r="E355" s="98"/>
      <c r="F355" s="99"/>
      <c r="G355" s="99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Z355" s="15">
        <v>641</v>
      </c>
    </row>
    <row r="356" spans="3:26" ht="12.75">
      <c r="C356" s="98"/>
      <c r="D356" s="98"/>
      <c r="E356" s="98"/>
      <c r="F356" s="99"/>
      <c r="G356" s="99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Z356" s="15">
        <v>643</v>
      </c>
    </row>
    <row r="357" spans="3:26" ht="12.75">
      <c r="C357" s="98"/>
      <c r="D357" s="98"/>
      <c r="E357" s="98"/>
      <c r="F357" s="99"/>
      <c r="G357" s="99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Z357" s="15">
        <v>644</v>
      </c>
    </row>
    <row r="358" spans="3:26" ht="12.75">
      <c r="C358" s="98"/>
      <c r="D358" s="98"/>
      <c r="E358" s="98"/>
      <c r="F358" s="99"/>
      <c r="G358" s="99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Z358" s="15">
        <v>645</v>
      </c>
    </row>
    <row r="359" spans="3:26" ht="12.75">
      <c r="C359" s="98"/>
      <c r="D359" s="98"/>
      <c r="E359" s="98"/>
      <c r="F359" s="99"/>
      <c r="G359" s="99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Z359" s="15">
        <v>646</v>
      </c>
    </row>
    <row r="360" spans="3:26" ht="12.75">
      <c r="C360" s="98"/>
      <c r="D360" s="98"/>
      <c r="E360" s="98"/>
      <c r="F360" s="99"/>
      <c r="G360" s="99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Z360" s="15">
        <v>647</v>
      </c>
    </row>
    <row r="361" spans="3:26" ht="12.75">
      <c r="C361" s="98"/>
      <c r="D361" s="98"/>
      <c r="E361" s="98"/>
      <c r="F361" s="99"/>
      <c r="G361" s="99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Z361" s="15">
        <v>649</v>
      </c>
    </row>
    <row r="362" spans="3:26" ht="12.75">
      <c r="C362" s="98"/>
      <c r="D362" s="98"/>
      <c r="E362" s="98"/>
      <c r="F362" s="99"/>
      <c r="G362" s="99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Z362" s="15">
        <v>650</v>
      </c>
    </row>
    <row r="363" spans="3:26" ht="12.75">
      <c r="C363" s="98"/>
      <c r="D363" s="98"/>
      <c r="E363" s="98"/>
      <c r="F363" s="99"/>
      <c r="G363" s="99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Z363" s="15">
        <v>651</v>
      </c>
    </row>
    <row r="364" spans="3:26" ht="12.75">
      <c r="C364" s="98"/>
      <c r="D364" s="98"/>
      <c r="E364" s="98"/>
      <c r="F364" s="99"/>
      <c r="G364" s="99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Z364" s="15">
        <v>652</v>
      </c>
    </row>
    <row r="365" spans="3:26" ht="12.75">
      <c r="C365" s="98"/>
      <c r="D365" s="98"/>
      <c r="E365" s="98"/>
      <c r="F365" s="99"/>
      <c r="G365" s="99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Z365" s="15">
        <v>654</v>
      </c>
    </row>
    <row r="366" spans="3:26" ht="12.75">
      <c r="C366" s="98"/>
      <c r="D366" s="98"/>
      <c r="E366" s="98"/>
      <c r="F366" s="99"/>
      <c r="G366" s="99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Z366" s="15">
        <v>655</v>
      </c>
    </row>
    <row r="367" spans="3:26" ht="12.75">
      <c r="C367" s="98"/>
      <c r="D367" s="98"/>
      <c r="E367" s="98"/>
      <c r="F367" s="99"/>
      <c r="G367" s="99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Z367" s="15">
        <v>657</v>
      </c>
    </row>
    <row r="368" spans="3:26" ht="12.75">
      <c r="C368" s="98"/>
      <c r="D368" s="98"/>
      <c r="E368" s="98"/>
      <c r="F368" s="99"/>
      <c r="G368" s="99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Z368" s="15">
        <v>658</v>
      </c>
    </row>
    <row r="369" spans="3:26" ht="12.75">
      <c r="C369" s="98"/>
      <c r="D369" s="98"/>
      <c r="E369" s="98"/>
      <c r="F369" s="99"/>
      <c r="G369" s="99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Z369" s="15">
        <v>659</v>
      </c>
    </row>
    <row r="370" spans="3:26" ht="12.75">
      <c r="C370" s="98"/>
      <c r="D370" s="98"/>
      <c r="E370" s="98"/>
      <c r="F370" s="99"/>
      <c r="G370" s="99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Z370" s="15">
        <v>660</v>
      </c>
    </row>
    <row r="371" spans="3:26" ht="12.75">
      <c r="C371" s="98"/>
      <c r="D371" s="98"/>
      <c r="E371" s="98"/>
      <c r="F371" s="99"/>
      <c r="G371" s="99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Z371" s="15">
        <v>661</v>
      </c>
    </row>
    <row r="372" spans="3:26" ht="12.75">
      <c r="C372" s="98"/>
      <c r="D372" s="98"/>
      <c r="E372" s="98"/>
      <c r="F372" s="99"/>
      <c r="G372" s="99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Z372" s="15">
        <v>663</v>
      </c>
    </row>
    <row r="373" spans="3:26" ht="12.75">
      <c r="C373" s="98"/>
      <c r="D373" s="98"/>
      <c r="E373" s="98"/>
      <c r="F373" s="99"/>
      <c r="G373" s="99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Z373" s="15">
        <v>664</v>
      </c>
    </row>
    <row r="374" spans="3:26" ht="12.75">
      <c r="C374" s="98"/>
      <c r="D374" s="98"/>
      <c r="E374" s="98"/>
      <c r="F374" s="99"/>
      <c r="G374" s="99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Z374" s="15">
        <v>665</v>
      </c>
    </row>
    <row r="375" spans="3:26" ht="12.75">
      <c r="C375" s="98"/>
      <c r="D375" s="98"/>
      <c r="E375" s="98"/>
      <c r="F375" s="99"/>
      <c r="G375" s="99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Z375" s="15">
        <v>666</v>
      </c>
    </row>
    <row r="376" spans="3:26" ht="12.75">
      <c r="C376" s="98"/>
      <c r="D376" s="98"/>
      <c r="E376" s="98"/>
      <c r="F376" s="99"/>
      <c r="G376" s="99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Z376" s="15">
        <v>667</v>
      </c>
    </row>
    <row r="377" spans="3:26" ht="12.75">
      <c r="C377" s="98"/>
      <c r="D377" s="98"/>
      <c r="E377" s="98"/>
      <c r="F377" s="99"/>
      <c r="G377" s="99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Z377" s="15">
        <v>668</v>
      </c>
    </row>
    <row r="378" spans="3:26" ht="12.75">
      <c r="C378" s="98"/>
      <c r="D378" s="98"/>
      <c r="E378" s="98"/>
      <c r="F378" s="99"/>
      <c r="G378" s="99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Z378" s="15">
        <v>670</v>
      </c>
    </row>
    <row r="379" spans="3:26" ht="12.75">
      <c r="C379" s="98"/>
      <c r="D379" s="98"/>
      <c r="E379" s="98"/>
      <c r="F379" s="99"/>
      <c r="G379" s="99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Z379" s="15">
        <v>671</v>
      </c>
    </row>
    <row r="380" spans="3:26" ht="12.75">
      <c r="C380" s="98"/>
      <c r="D380" s="98"/>
      <c r="E380" s="98"/>
      <c r="F380" s="99"/>
      <c r="G380" s="99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Z380" s="15">
        <v>672</v>
      </c>
    </row>
    <row r="381" spans="3:26" ht="12.75">
      <c r="C381" s="98"/>
      <c r="D381" s="98"/>
      <c r="E381" s="98"/>
      <c r="F381" s="99"/>
      <c r="G381" s="99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Z381" s="15">
        <v>673</v>
      </c>
    </row>
    <row r="382" spans="3:26" ht="12.75">
      <c r="C382" s="98"/>
      <c r="D382" s="98"/>
      <c r="E382" s="98"/>
      <c r="F382" s="99"/>
      <c r="G382" s="99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Z382" s="15">
        <v>674</v>
      </c>
    </row>
    <row r="383" spans="3:26" ht="12.75">
      <c r="C383" s="98"/>
      <c r="D383" s="98"/>
      <c r="E383" s="98"/>
      <c r="F383" s="99"/>
      <c r="G383" s="99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Z383" s="15">
        <v>675</v>
      </c>
    </row>
    <row r="384" spans="3:26" ht="12.75">
      <c r="C384" s="98"/>
      <c r="D384" s="98"/>
      <c r="E384" s="98"/>
      <c r="F384" s="99"/>
      <c r="G384" s="99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Z384" s="15">
        <v>676</v>
      </c>
    </row>
    <row r="385" spans="3:26" ht="12.75">
      <c r="C385" s="98"/>
      <c r="D385" s="98"/>
      <c r="E385" s="98"/>
      <c r="F385" s="99"/>
      <c r="G385" s="99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Z385" s="15">
        <v>677</v>
      </c>
    </row>
    <row r="386" spans="3:26" ht="12.75">
      <c r="C386" s="98"/>
      <c r="D386" s="98"/>
      <c r="E386" s="98"/>
      <c r="F386" s="99"/>
      <c r="G386" s="99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Z386" s="15">
        <v>679</v>
      </c>
    </row>
    <row r="387" spans="3:26" ht="12.75">
      <c r="C387" s="98"/>
      <c r="D387" s="98"/>
      <c r="E387" s="98"/>
      <c r="F387" s="99"/>
      <c r="G387" s="99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Z387" s="15">
        <v>680</v>
      </c>
    </row>
    <row r="388" spans="3:26" ht="12.75">
      <c r="C388" s="98"/>
      <c r="D388" s="98"/>
      <c r="E388" s="98"/>
      <c r="F388" s="99"/>
      <c r="G388" s="99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Z388" s="15">
        <v>682</v>
      </c>
    </row>
    <row r="389" spans="3:26" ht="12.75">
      <c r="C389" s="98"/>
      <c r="D389" s="98"/>
      <c r="E389" s="98"/>
      <c r="F389" s="99"/>
      <c r="G389" s="99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Z389" s="15">
        <v>683</v>
      </c>
    </row>
    <row r="390" spans="3:26" ht="12.75">
      <c r="C390" s="98"/>
      <c r="D390" s="98"/>
      <c r="E390" s="98"/>
      <c r="F390" s="99"/>
      <c r="G390" s="99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Z390" s="15">
        <v>684</v>
      </c>
    </row>
    <row r="391" spans="3:26" ht="12.75">
      <c r="C391" s="98"/>
      <c r="D391" s="98"/>
      <c r="E391" s="98"/>
      <c r="F391" s="99"/>
      <c r="G391" s="99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Z391" s="15">
        <v>686</v>
      </c>
    </row>
    <row r="392" spans="3:26" ht="12.75">
      <c r="C392" s="98"/>
      <c r="D392" s="98"/>
      <c r="E392" s="98"/>
      <c r="F392" s="99"/>
      <c r="G392" s="99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Z392" s="15">
        <v>687</v>
      </c>
    </row>
    <row r="393" spans="3:26" ht="12.75">
      <c r="C393" s="98"/>
      <c r="D393" s="98"/>
      <c r="E393" s="98"/>
      <c r="F393" s="99"/>
      <c r="G393" s="99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Z393" s="15">
        <v>688</v>
      </c>
    </row>
    <row r="394" spans="3:26" ht="12.75">
      <c r="C394" s="98"/>
      <c r="D394" s="98"/>
      <c r="E394" s="98"/>
      <c r="F394" s="99"/>
      <c r="G394" s="99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Z394" s="15">
        <v>691</v>
      </c>
    </row>
    <row r="395" spans="3:26" ht="12.75">
      <c r="C395" s="98"/>
      <c r="D395" s="98"/>
      <c r="E395" s="98"/>
      <c r="F395" s="99"/>
      <c r="G395" s="99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Z395" s="15">
        <v>692</v>
      </c>
    </row>
    <row r="396" spans="3:26" ht="12.75">
      <c r="C396" s="98"/>
      <c r="D396" s="98"/>
      <c r="E396" s="98"/>
      <c r="F396" s="99"/>
      <c r="G396" s="99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Z396" s="15">
        <v>693</v>
      </c>
    </row>
    <row r="397" spans="3:26" ht="12.75">
      <c r="C397" s="98"/>
      <c r="D397" s="98"/>
      <c r="E397" s="98"/>
      <c r="F397" s="99"/>
      <c r="G397" s="99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Z397" s="15">
        <v>694</v>
      </c>
    </row>
    <row r="398" spans="3:26" ht="12.75">
      <c r="C398" s="98"/>
      <c r="D398" s="98"/>
      <c r="E398" s="98"/>
      <c r="F398" s="99"/>
      <c r="G398" s="99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Z398" s="15">
        <v>695</v>
      </c>
    </row>
    <row r="399" spans="3:26" ht="12.75">
      <c r="C399" s="98"/>
      <c r="D399" s="98"/>
      <c r="E399" s="98"/>
      <c r="F399" s="99"/>
      <c r="G399" s="99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Z399" s="15">
        <v>697</v>
      </c>
    </row>
    <row r="400" spans="3:26" ht="12.75">
      <c r="C400" s="98"/>
      <c r="D400" s="98"/>
      <c r="E400" s="98"/>
      <c r="F400" s="99"/>
      <c r="G400" s="99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Z400" s="15">
        <v>698</v>
      </c>
    </row>
    <row r="401" spans="3:26" ht="12.75">
      <c r="C401" s="98"/>
      <c r="D401" s="98"/>
      <c r="E401" s="98"/>
      <c r="F401" s="99"/>
      <c r="G401" s="99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Z401" s="15">
        <v>699</v>
      </c>
    </row>
    <row r="402" spans="3:26" ht="12.75">
      <c r="C402" s="98"/>
      <c r="D402" s="98"/>
      <c r="E402" s="98"/>
      <c r="F402" s="99"/>
      <c r="G402" s="99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Z402" s="15">
        <v>702</v>
      </c>
    </row>
    <row r="403" spans="3:26" ht="12.75">
      <c r="C403" s="98"/>
      <c r="D403" s="98"/>
      <c r="E403" s="98"/>
      <c r="F403" s="99"/>
      <c r="G403" s="99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Z403" s="15">
        <v>703</v>
      </c>
    </row>
    <row r="404" spans="3:26" ht="12.75">
      <c r="C404" s="98"/>
      <c r="D404" s="98"/>
      <c r="E404" s="98"/>
      <c r="F404" s="99"/>
      <c r="G404" s="99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Z404" s="15">
        <v>704</v>
      </c>
    </row>
    <row r="405" spans="3:26" ht="12.75">
      <c r="C405" s="98"/>
      <c r="D405" s="98"/>
      <c r="E405" s="98"/>
      <c r="F405" s="99"/>
      <c r="G405" s="99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Z405" s="15">
        <v>705</v>
      </c>
    </row>
    <row r="406" spans="3:26" ht="12.75">
      <c r="C406" s="98"/>
      <c r="D406" s="98"/>
      <c r="E406" s="98"/>
      <c r="F406" s="99"/>
      <c r="G406" s="99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Z406" s="15">
        <v>706</v>
      </c>
    </row>
    <row r="407" spans="3:26" ht="12.75">
      <c r="C407" s="98"/>
      <c r="D407" s="98"/>
      <c r="E407" s="98"/>
      <c r="F407" s="99"/>
      <c r="G407" s="99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Z407" s="15">
        <v>712</v>
      </c>
    </row>
    <row r="408" spans="3:26" ht="12.75">
      <c r="C408" s="98"/>
      <c r="D408" s="98"/>
      <c r="E408" s="98"/>
      <c r="F408" s="99"/>
      <c r="G408" s="99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Z408" s="15">
        <v>713</v>
      </c>
    </row>
    <row r="409" spans="3:26" ht="12.75">
      <c r="C409" s="98"/>
      <c r="D409" s="98"/>
      <c r="E409" s="98"/>
      <c r="F409" s="99"/>
      <c r="G409" s="99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Z409" s="15">
        <v>716</v>
      </c>
    </row>
    <row r="410" spans="3:26" ht="12.75">
      <c r="C410" s="98"/>
      <c r="D410" s="98"/>
      <c r="E410" s="98"/>
      <c r="F410" s="99"/>
      <c r="G410" s="99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Z410" s="15">
        <v>718</v>
      </c>
    </row>
    <row r="411" spans="3:26" ht="12.75">
      <c r="C411" s="98"/>
      <c r="D411" s="98"/>
      <c r="E411" s="98"/>
      <c r="F411" s="99"/>
      <c r="G411" s="99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Z411" s="15">
        <v>719</v>
      </c>
    </row>
    <row r="412" spans="3:26" ht="12.75">
      <c r="C412" s="98"/>
      <c r="D412" s="98"/>
      <c r="E412" s="98"/>
      <c r="F412" s="99"/>
      <c r="G412" s="99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Z412" s="15">
        <v>720</v>
      </c>
    </row>
    <row r="413" spans="3:26" ht="12.75">
      <c r="C413" s="98"/>
      <c r="D413" s="98"/>
      <c r="E413" s="98"/>
      <c r="F413" s="99"/>
      <c r="G413" s="99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Z413" s="15">
        <v>721</v>
      </c>
    </row>
    <row r="414" spans="3:26" ht="12.75">
      <c r="C414" s="98"/>
      <c r="D414" s="98"/>
      <c r="E414" s="98"/>
      <c r="F414" s="99"/>
      <c r="G414" s="99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Z414" s="15">
        <v>722</v>
      </c>
    </row>
    <row r="415" spans="3:26" ht="12.75">
      <c r="C415" s="98"/>
      <c r="D415" s="98"/>
      <c r="E415" s="98"/>
      <c r="F415" s="99"/>
      <c r="G415" s="99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Z415" s="15">
        <v>723</v>
      </c>
    </row>
    <row r="416" spans="3:26" ht="12.75">
      <c r="C416" s="98"/>
      <c r="D416" s="98"/>
      <c r="E416" s="98"/>
      <c r="F416" s="99"/>
      <c r="G416" s="99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Z416" s="15">
        <v>724</v>
      </c>
    </row>
    <row r="417" spans="3:26" ht="12.75">
      <c r="C417" s="98"/>
      <c r="D417" s="98"/>
      <c r="E417" s="98"/>
      <c r="F417" s="99"/>
      <c r="G417" s="99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Z417" s="15">
        <v>725</v>
      </c>
    </row>
    <row r="418" spans="3:26" ht="12.75">
      <c r="C418" s="98"/>
      <c r="D418" s="98"/>
      <c r="E418" s="98"/>
      <c r="F418" s="99"/>
      <c r="G418" s="99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Z418" s="15">
        <v>726</v>
      </c>
    </row>
    <row r="419" spans="3:26" ht="12.75">
      <c r="C419" s="98"/>
      <c r="D419" s="98"/>
      <c r="E419" s="98"/>
      <c r="F419" s="99"/>
      <c r="G419" s="99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Z419" s="15">
        <v>727</v>
      </c>
    </row>
    <row r="420" spans="3:26" ht="12.75">
      <c r="C420" s="98"/>
      <c r="D420" s="98"/>
      <c r="E420" s="98"/>
      <c r="F420" s="99"/>
      <c r="G420" s="99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Z420" s="15">
        <v>728</v>
      </c>
    </row>
    <row r="421" spans="3:26" ht="12.75">
      <c r="C421" s="98"/>
      <c r="D421" s="98"/>
      <c r="E421" s="98"/>
      <c r="F421" s="99"/>
      <c r="G421" s="99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Z421" s="15">
        <v>730</v>
      </c>
    </row>
    <row r="422" spans="3:26" ht="12.75">
      <c r="C422" s="98"/>
      <c r="D422" s="98"/>
      <c r="E422" s="98"/>
      <c r="F422" s="99"/>
      <c r="G422" s="99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Z422" s="15">
        <v>731</v>
      </c>
    </row>
    <row r="423" spans="3:26" ht="12.75">
      <c r="C423" s="98"/>
      <c r="D423" s="98"/>
      <c r="E423" s="98"/>
      <c r="F423" s="99"/>
      <c r="G423" s="99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Z423" s="15">
        <v>732</v>
      </c>
    </row>
    <row r="424" spans="3:26" ht="12.75">
      <c r="C424" s="98"/>
      <c r="D424" s="98"/>
      <c r="E424" s="98"/>
      <c r="F424" s="99"/>
      <c r="G424" s="99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Z424" s="15">
        <v>733</v>
      </c>
    </row>
    <row r="425" spans="3:26" ht="12.75">
      <c r="C425" s="98"/>
      <c r="D425" s="98"/>
      <c r="E425" s="98"/>
      <c r="F425" s="99"/>
      <c r="G425" s="99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Z425" s="15">
        <v>734</v>
      </c>
    </row>
    <row r="426" spans="3:26" ht="12.75">
      <c r="C426" s="98"/>
      <c r="D426" s="98"/>
      <c r="E426" s="98"/>
      <c r="F426" s="99"/>
      <c r="G426" s="99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Z426" s="15">
        <v>735</v>
      </c>
    </row>
    <row r="427" spans="3:26" ht="12.75">
      <c r="C427" s="98"/>
      <c r="D427" s="98"/>
      <c r="E427" s="98"/>
      <c r="F427" s="99"/>
      <c r="G427" s="99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Z427" s="15">
        <v>737</v>
      </c>
    </row>
    <row r="428" spans="3:26" ht="12.75">
      <c r="C428" s="98"/>
      <c r="D428" s="98"/>
      <c r="E428" s="98"/>
      <c r="F428" s="99"/>
      <c r="G428" s="99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Z428" s="15">
        <v>738</v>
      </c>
    </row>
    <row r="429" spans="3:26" ht="12.75">
      <c r="C429" s="98"/>
      <c r="D429" s="98"/>
      <c r="E429" s="98"/>
      <c r="F429" s="99"/>
      <c r="G429" s="99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Z429" s="15">
        <v>739</v>
      </c>
    </row>
    <row r="430" spans="3:26" ht="12.75">
      <c r="C430" s="98"/>
      <c r="D430" s="98"/>
      <c r="E430" s="98"/>
      <c r="F430" s="99"/>
      <c r="G430" s="99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Z430" s="15">
        <v>740</v>
      </c>
    </row>
    <row r="431" spans="3:26" ht="12.75">
      <c r="C431" s="98"/>
      <c r="D431" s="98"/>
      <c r="E431" s="98"/>
      <c r="F431" s="99"/>
      <c r="G431" s="99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Z431" s="15">
        <v>741</v>
      </c>
    </row>
    <row r="432" spans="3:26" ht="12.75">
      <c r="C432" s="98"/>
      <c r="D432" s="98"/>
      <c r="E432" s="98"/>
      <c r="F432" s="99"/>
      <c r="G432" s="99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Z432" s="15">
        <v>742</v>
      </c>
    </row>
    <row r="433" spans="3:26" ht="12.75">
      <c r="C433" s="98"/>
      <c r="D433" s="98"/>
      <c r="E433" s="98"/>
      <c r="F433" s="99"/>
      <c r="G433" s="99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Z433" s="15">
        <v>743</v>
      </c>
    </row>
    <row r="434" spans="3:26" ht="12.75">
      <c r="C434" s="98"/>
      <c r="D434" s="98"/>
      <c r="E434" s="98"/>
      <c r="F434" s="99"/>
      <c r="G434" s="99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Z434" s="15">
        <v>744</v>
      </c>
    </row>
    <row r="435" spans="3:26" ht="12.75">
      <c r="C435" s="98"/>
      <c r="D435" s="98"/>
      <c r="E435" s="98"/>
      <c r="F435" s="99"/>
      <c r="G435" s="99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Z435" s="15">
        <v>745</v>
      </c>
    </row>
    <row r="436" spans="3:26" ht="12.75">
      <c r="C436" s="98"/>
      <c r="D436" s="98"/>
      <c r="E436" s="98"/>
      <c r="F436" s="99"/>
      <c r="G436" s="99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Z436" s="15">
        <v>747</v>
      </c>
    </row>
    <row r="437" spans="3:26" ht="12.75">
      <c r="C437" s="98"/>
      <c r="D437" s="98"/>
      <c r="E437" s="98"/>
      <c r="F437" s="99"/>
      <c r="G437" s="99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Z437" s="15">
        <v>749</v>
      </c>
    </row>
    <row r="438" spans="3:26" ht="12.75">
      <c r="C438" s="98"/>
      <c r="D438" s="98"/>
      <c r="E438" s="98"/>
      <c r="F438" s="99"/>
      <c r="G438" s="99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Z438" s="15">
        <v>752</v>
      </c>
    </row>
    <row r="439" spans="3:26" ht="12.75">
      <c r="C439" s="98"/>
      <c r="D439" s="98"/>
      <c r="E439" s="98"/>
      <c r="F439" s="99"/>
      <c r="G439" s="99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Z439" s="15">
        <v>753</v>
      </c>
    </row>
    <row r="440" spans="3:26" ht="12.75">
      <c r="C440" s="98"/>
      <c r="D440" s="98"/>
      <c r="E440" s="98"/>
      <c r="F440" s="99"/>
      <c r="G440" s="99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Z440" s="15">
        <v>754</v>
      </c>
    </row>
    <row r="441" spans="3:26" ht="12.75">
      <c r="C441" s="98"/>
      <c r="D441" s="98"/>
      <c r="E441" s="98"/>
      <c r="F441" s="99"/>
      <c r="G441" s="99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Z441" s="15">
        <v>755</v>
      </c>
    </row>
    <row r="442" spans="3:26" ht="12.75">
      <c r="C442" s="98"/>
      <c r="D442" s="98"/>
      <c r="E442" s="98"/>
      <c r="F442" s="99"/>
      <c r="G442" s="99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Z442" s="15">
        <v>757</v>
      </c>
    </row>
    <row r="443" spans="3:26" ht="12.75">
      <c r="C443" s="98"/>
      <c r="D443" s="98"/>
      <c r="E443" s="98"/>
      <c r="F443" s="99"/>
      <c r="G443" s="99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Z443" s="15">
        <v>759</v>
      </c>
    </row>
    <row r="444" spans="3:26" ht="12.75">
      <c r="C444" s="98"/>
      <c r="D444" s="98"/>
      <c r="E444" s="98"/>
      <c r="F444" s="99"/>
      <c r="G444" s="99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Z444" s="15">
        <v>763</v>
      </c>
    </row>
    <row r="445" spans="3:26" ht="12.75">
      <c r="C445" s="98"/>
      <c r="D445" s="98"/>
      <c r="E445" s="98"/>
      <c r="F445" s="99"/>
      <c r="G445" s="99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Z445" s="15">
        <v>765</v>
      </c>
    </row>
    <row r="446" spans="3:26" ht="12.75">
      <c r="C446" s="98"/>
      <c r="D446" s="98"/>
      <c r="E446" s="98"/>
      <c r="F446" s="99"/>
      <c r="G446" s="99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Z446" s="15">
        <v>767</v>
      </c>
    </row>
    <row r="447" spans="3:26" ht="12.75">
      <c r="C447" s="98"/>
      <c r="D447" s="98"/>
      <c r="E447" s="98"/>
      <c r="F447" s="99"/>
      <c r="G447" s="99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Z447" s="15">
        <v>768</v>
      </c>
    </row>
    <row r="448" spans="3:26" ht="12.75">
      <c r="C448" s="98"/>
      <c r="D448" s="98"/>
      <c r="E448" s="98"/>
      <c r="F448" s="99"/>
      <c r="G448" s="99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Z448" s="15">
        <v>771</v>
      </c>
    </row>
    <row r="449" spans="3:26" ht="12.75">
      <c r="C449" s="98"/>
      <c r="D449" s="98"/>
      <c r="E449" s="98"/>
      <c r="F449" s="99"/>
      <c r="G449" s="99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Z449" s="15">
        <v>773</v>
      </c>
    </row>
    <row r="450" spans="3:26" ht="12.75">
      <c r="C450" s="98"/>
      <c r="D450" s="98"/>
      <c r="E450" s="98"/>
      <c r="F450" s="99"/>
      <c r="G450" s="99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Z450" s="15">
        <v>774</v>
      </c>
    </row>
    <row r="451" spans="3:26" ht="12.75">
      <c r="C451" s="98"/>
      <c r="D451" s="98"/>
      <c r="E451" s="98"/>
      <c r="F451" s="99"/>
      <c r="G451" s="99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Z451" s="15">
        <v>783</v>
      </c>
    </row>
    <row r="452" spans="3:26" ht="12.75">
      <c r="C452" s="98"/>
      <c r="D452" s="98"/>
      <c r="E452" s="98"/>
      <c r="F452" s="99"/>
      <c r="G452" s="99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Z452" s="15">
        <v>785</v>
      </c>
    </row>
    <row r="453" spans="3:26" ht="12.75">
      <c r="C453" s="98"/>
      <c r="D453" s="98"/>
      <c r="E453" s="98"/>
      <c r="F453" s="99"/>
      <c r="G453" s="99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Z453" s="15">
        <v>789</v>
      </c>
    </row>
    <row r="454" spans="3:26" ht="12.75">
      <c r="C454" s="98"/>
      <c r="D454" s="98"/>
      <c r="E454" s="98"/>
      <c r="F454" s="99"/>
      <c r="G454" s="99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Z454" s="15">
        <v>790</v>
      </c>
    </row>
    <row r="455" spans="3:26" ht="12.75">
      <c r="C455" s="98"/>
      <c r="D455" s="98"/>
      <c r="E455" s="98"/>
      <c r="F455" s="99"/>
      <c r="G455" s="99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Z455" s="15">
        <v>791</v>
      </c>
    </row>
    <row r="456" spans="3:26" ht="12.75">
      <c r="C456" s="98"/>
      <c r="D456" s="98"/>
      <c r="E456" s="98"/>
      <c r="F456" s="99"/>
      <c r="G456" s="99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Z456" s="15">
        <v>793</v>
      </c>
    </row>
    <row r="457" spans="3:26" ht="12.75">
      <c r="C457" s="98"/>
      <c r="D457" s="98"/>
      <c r="E457" s="98"/>
      <c r="F457" s="99"/>
      <c r="G457" s="99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Z457" s="15">
        <v>794</v>
      </c>
    </row>
    <row r="458" spans="3:26" ht="12.75">
      <c r="C458" s="98"/>
      <c r="D458" s="98"/>
      <c r="E458" s="98"/>
      <c r="F458" s="99"/>
      <c r="G458" s="99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Z458" s="15">
        <v>795</v>
      </c>
    </row>
    <row r="459" spans="3:26" ht="12.75">
      <c r="C459" s="98"/>
      <c r="D459" s="98"/>
      <c r="E459" s="98"/>
      <c r="F459" s="99"/>
      <c r="G459" s="99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Z459" s="15">
        <v>796</v>
      </c>
    </row>
    <row r="460" spans="3:26" ht="12.75">
      <c r="C460" s="98"/>
      <c r="D460" s="98"/>
      <c r="E460" s="98"/>
      <c r="F460" s="99"/>
      <c r="G460" s="99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Z460" s="15">
        <v>797</v>
      </c>
    </row>
    <row r="461" spans="3:26" ht="12.75">
      <c r="C461" s="98"/>
      <c r="D461" s="98"/>
      <c r="E461" s="98"/>
      <c r="F461" s="99"/>
      <c r="G461" s="99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Z461" s="15">
        <v>800</v>
      </c>
    </row>
    <row r="462" spans="3:26" ht="12.75">
      <c r="C462" s="98"/>
      <c r="D462" s="98"/>
      <c r="E462" s="98"/>
      <c r="F462" s="99"/>
      <c r="G462" s="99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Z462" s="15">
        <v>801</v>
      </c>
    </row>
    <row r="463" spans="3:26" ht="12.75">
      <c r="C463" s="98"/>
      <c r="D463" s="98"/>
      <c r="E463" s="98"/>
      <c r="F463" s="99"/>
      <c r="G463" s="99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Z463" s="15">
        <v>806</v>
      </c>
    </row>
    <row r="464" spans="3:26" ht="12.75">
      <c r="C464" s="98"/>
      <c r="D464" s="98"/>
      <c r="E464" s="98"/>
      <c r="F464" s="99"/>
      <c r="G464" s="99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Z464" s="15">
        <v>807</v>
      </c>
    </row>
    <row r="465" spans="3:26" ht="12.75">
      <c r="C465" s="98"/>
      <c r="D465" s="98"/>
      <c r="E465" s="98"/>
      <c r="F465" s="99"/>
      <c r="G465" s="99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Z465" s="15">
        <v>809</v>
      </c>
    </row>
    <row r="466" spans="3:26" ht="12.75">
      <c r="C466" s="98"/>
      <c r="D466" s="98"/>
      <c r="E466" s="98"/>
      <c r="F466" s="99"/>
      <c r="G466" s="99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Z466" s="15">
        <v>810</v>
      </c>
    </row>
    <row r="467" spans="3:26" ht="12.75">
      <c r="C467" s="98"/>
      <c r="D467" s="98"/>
      <c r="E467" s="98"/>
      <c r="F467" s="99"/>
      <c r="G467" s="99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Z467" s="15">
        <v>813</v>
      </c>
    </row>
    <row r="468" spans="3:26" ht="12.75">
      <c r="C468" s="98"/>
      <c r="D468" s="98"/>
      <c r="E468" s="98"/>
      <c r="F468" s="99"/>
      <c r="G468" s="99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Z468" s="15">
        <v>816</v>
      </c>
    </row>
    <row r="469" spans="3:26" ht="12.75">
      <c r="C469" s="98"/>
      <c r="D469" s="98"/>
      <c r="E469" s="98"/>
      <c r="F469" s="99"/>
      <c r="G469" s="99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Z469" s="15">
        <v>818</v>
      </c>
    </row>
    <row r="470" spans="3:26" ht="12.75">
      <c r="C470" s="98"/>
      <c r="D470" s="98"/>
      <c r="E470" s="98"/>
      <c r="F470" s="99"/>
      <c r="G470" s="99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Z470" s="15">
        <v>819</v>
      </c>
    </row>
    <row r="471" spans="3:26" ht="12.75">
      <c r="C471" s="98"/>
      <c r="D471" s="98"/>
      <c r="E471" s="98"/>
      <c r="F471" s="99"/>
      <c r="G471" s="99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Z471" s="15">
        <v>820</v>
      </c>
    </row>
    <row r="472" spans="3:26" ht="12.75">
      <c r="C472" s="98"/>
      <c r="D472" s="98"/>
      <c r="E472" s="98"/>
      <c r="F472" s="99"/>
      <c r="G472" s="99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Z472" s="15">
        <v>821</v>
      </c>
    </row>
    <row r="473" spans="3:26" ht="12.75">
      <c r="C473" s="98"/>
      <c r="D473" s="98"/>
      <c r="E473" s="98"/>
      <c r="F473" s="99"/>
      <c r="G473" s="99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Z473" s="15">
        <v>822</v>
      </c>
    </row>
    <row r="474" spans="3:26" ht="12.75">
      <c r="C474" s="98"/>
      <c r="D474" s="98"/>
      <c r="E474" s="98"/>
      <c r="F474" s="99"/>
      <c r="G474" s="99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Z474" s="15">
        <v>823</v>
      </c>
    </row>
    <row r="475" spans="3:26" ht="12.75">
      <c r="C475" s="98"/>
      <c r="D475" s="98"/>
      <c r="E475" s="98"/>
      <c r="F475" s="99"/>
      <c r="G475" s="99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Z475" s="15">
        <v>824</v>
      </c>
    </row>
    <row r="476" spans="3:26" ht="12.75">
      <c r="C476" s="98"/>
      <c r="D476" s="98"/>
      <c r="E476" s="98"/>
      <c r="F476" s="99"/>
      <c r="G476" s="99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Z476" s="15">
        <v>827</v>
      </c>
    </row>
    <row r="477" spans="3:26" ht="12.75">
      <c r="C477" s="98"/>
      <c r="D477" s="98"/>
      <c r="E477" s="98"/>
      <c r="F477" s="99"/>
      <c r="G477" s="99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Z477" s="15">
        <v>828</v>
      </c>
    </row>
    <row r="478" spans="3:26" ht="12.75">
      <c r="C478" s="98"/>
      <c r="D478" s="98"/>
      <c r="E478" s="98"/>
      <c r="F478" s="99"/>
      <c r="G478" s="99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Z478" s="15">
        <v>829</v>
      </c>
    </row>
    <row r="479" spans="3:26" ht="12.75">
      <c r="C479" s="98"/>
      <c r="D479" s="98"/>
      <c r="E479" s="98"/>
      <c r="F479" s="99"/>
      <c r="G479" s="99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Z479" s="15">
        <v>831</v>
      </c>
    </row>
    <row r="480" spans="3:26" ht="12.75">
      <c r="C480" s="98"/>
      <c r="D480" s="98"/>
      <c r="E480" s="98"/>
      <c r="F480" s="99"/>
      <c r="G480" s="99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Z480" s="15">
        <v>832</v>
      </c>
    </row>
    <row r="481" spans="3:26" ht="12.75">
      <c r="C481" s="98"/>
      <c r="D481" s="98"/>
      <c r="E481" s="98"/>
      <c r="F481" s="99"/>
      <c r="G481" s="99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Z481" s="15">
        <v>834</v>
      </c>
    </row>
    <row r="482" spans="3:26" ht="12.75">
      <c r="C482" s="98"/>
      <c r="D482" s="98"/>
      <c r="E482" s="98"/>
      <c r="F482" s="99"/>
      <c r="G482" s="99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Z482" s="15">
        <v>835</v>
      </c>
    </row>
    <row r="483" spans="3:26" ht="12.75">
      <c r="C483" s="98"/>
      <c r="D483" s="98"/>
      <c r="E483" s="98"/>
      <c r="F483" s="99"/>
      <c r="G483" s="99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Z483" s="15">
        <v>836</v>
      </c>
    </row>
    <row r="484" spans="3:26" ht="12.75">
      <c r="C484" s="98"/>
      <c r="D484" s="98"/>
      <c r="E484" s="98"/>
      <c r="F484" s="99"/>
      <c r="G484" s="99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Z484" s="15">
        <v>837</v>
      </c>
    </row>
    <row r="485" spans="3:26" ht="12.75">
      <c r="C485" s="98"/>
      <c r="D485" s="98"/>
      <c r="E485" s="98"/>
      <c r="F485" s="99"/>
      <c r="G485" s="99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Z485" s="15">
        <v>838</v>
      </c>
    </row>
    <row r="486" spans="3:26" ht="12.75">
      <c r="C486" s="98"/>
      <c r="D486" s="98"/>
      <c r="E486" s="98"/>
      <c r="F486" s="99"/>
      <c r="G486" s="99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Z486" s="15">
        <v>839</v>
      </c>
    </row>
    <row r="487" spans="3:26" ht="12.75">
      <c r="C487" s="98"/>
      <c r="D487" s="98"/>
      <c r="E487" s="98"/>
      <c r="F487" s="99"/>
      <c r="G487" s="99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Z487" s="15">
        <v>840</v>
      </c>
    </row>
    <row r="488" spans="3:26" ht="12.75">
      <c r="C488" s="98"/>
      <c r="D488" s="98"/>
      <c r="E488" s="98"/>
      <c r="F488" s="99"/>
      <c r="G488" s="99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Z488" s="15">
        <v>841</v>
      </c>
    </row>
    <row r="489" spans="3:26" ht="12.75">
      <c r="C489" s="98"/>
      <c r="D489" s="98"/>
      <c r="E489" s="98"/>
      <c r="F489" s="99"/>
      <c r="G489" s="99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100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2013-08-07T14:48:25Z</dcterms:modified>
  <cp:category/>
  <cp:version/>
  <cp:contentType/>
  <cp:contentStatus/>
</cp:coreProperties>
</file>