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5-Envoi AFB" sheetId="1" r:id="rId1"/>
  </sheets>
  <externalReferences>
    <externalReference r:id="rId4"/>
    <externalReference r:id="rId5"/>
  </externalReferences>
  <definedNames>
    <definedName name="Abondances">'[1]Ressources'!$B$12:$B$17</definedName>
    <definedName name="Adouin">#REF!</definedName>
    <definedName name="Agly">#REF!</definedName>
    <definedName name="Agny">#REF!</definedName>
    <definedName name="Ain">#REF!</definedName>
    <definedName name="Aire">#REF!</definedName>
    <definedName name="Aix">#REF!</definedName>
    <definedName name="Albanne">#REF!</definedName>
    <definedName name="Albarine">#REF!</definedName>
    <definedName name="Alène">#REF!</definedName>
    <definedName name="Allaine">#REF!</definedName>
    <definedName name="Allan">#REF!</definedName>
    <definedName name="Allondon">#REF!</definedName>
    <definedName name="Altier">#REF!</definedName>
    <definedName name="Alzon">#REF!</definedName>
    <definedName name="Ambronne">#REF!</definedName>
    <definedName name="Ample">#REF!</definedName>
    <definedName name="Angillon">#REF!</definedName>
    <definedName name="Anzon">#REF!</definedName>
    <definedName name="Arc">#REF!</definedName>
    <definedName name="Ardèche">#REF!</definedName>
    <definedName name="Ardières">#REF!</definedName>
    <definedName name="Argens">#REF!</definedName>
    <definedName name="Argent_Double">#REF!</definedName>
    <definedName name="Arly">#REF!</definedName>
    <definedName name="Armance">#REF!</definedName>
    <definedName name="Armançon">#REF!</definedName>
    <definedName name="Aron">#REF!</definedName>
    <definedName name="Arre">#REF!</definedName>
    <definedName name="Arroux">#REF!</definedName>
    <definedName name="Artuby">#REF!</definedName>
    <definedName name="Arvan">#REF!</definedName>
    <definedName name="Arve">#REF!</definedName>
    <definedName name="Asvins">#REF!</definedName>
    <definedName name="Aude">#REF!</definedName>
    <definedName name="Auzon">#REF!</definedName>
    <definedName name="Auzonnet">#REF!</definedName>
    <definedName name="Ay">#REF!</definedName>
    <definedName name="Aygues">#REF!</definedName>
    <definedName name="Azergues">#REF!</definedName>
    <definedName name="Barberolle">#REF!</definedName>
    <definedName name="Batard">#REF!</definedName>
    <definedName name="Baume">#REF!</definedName>
    <definedName name="Baux">#REF!</definedName>
    <definedName name="Berre">#REF!</definedName>
    <definedName name="Beuvron">#REF!</definedName>
    <definedName name="Bez">#REF!</definedName>
    <definedName name="Bèze">#REF!</definedName>
    <definedName name="Bienne">#REF!</definedName>
    <definedName name="Biètre">#REF!</definedName>
    <definedName name="Bonne">#REF!</definedName>
    <definedName name="Borne">#REF!</definedName>
    <definedName name="Boules">#REF!</definedName>
    <definedName name="Boulzane">#REF!</definedName>
    <definedName name="Bourbeuse">#REF!</definedName>
    <definedName name="Bourbince">#REF!</definedName>
    <definedName name="Bourbre">#REF!</definedName>
    <definedName name="Bourne">#REF!</definedName>
    <definedName name="Brague">#REF!</definedName>
    <definedName name="Bréda">#REF!</definedName>
    <definedName name="Brenne">#REF!</definedName>
    <definedName name="Bresque">#REF!</definedName>
    <definedName name="Breuchin">#REF!</definedName>
    <definedName name="Brévenne">#REF!</definedName>
    <definedName name="Bronze">#REF!</definedName>
    <definedName name="Buëch">#REF!</definedName>
    <definedName name="Buffalon">#REF!</definedName>
    <definedName name="Cadière">#REF!</definedName>
    <definedName name="Cady">#REF!</definedName>
    <definedName name="Cagne">#REF!</definedName>
    <definedName name="Calavon">#REF!</definedName>
    <definedName name="Calonne">#REF!</definedName>
    <definedName name="Canal_de_Savière">#REF!</definedName>
    <definedName name="Cance">#REF!</definedName>
    <definedName name="Canterrane">#REF!</definedName>
    <definedName name="Caramy">#REF!</definedName>
    <definedName name="Carol">#REF!</definedName>
    <definedName name="Castellane">#REF!</definedName>
    <definedName name="Cauron">#REF!</definedName>
    <definedName name="Celle">#REF!</definedName>
    <definedName name="Cesse">#REF!</definedName>
    <definedName name="Ceze">#REF!</definedName>
    <definedName name="Chaise">#REF!</definedName>
    <definedName name="Chalaronne">#REF!</definedName>
    <definedName name="Chassezac">#REF!</definedName>
    <definedName name="Check">'[1]Ressources'!$B$7:$B$8</definedName>
    <definedName name="Check2">'[1]Ressources'!$B$20</definedName>
    <definedName name="Chéran">#REF!</definedName>
    <definedName name="Clamoux">#REF!</definedName>
    <definedName name="Clauge">#REF!</definedName>
    <definedName name="Coise">#REF!</definedName>
    <definedName name="Collières">#REF!</definedName>
    <definedName name="Colombine">#REF!</definedName>
    <definedName name="Combeauté">#REF!</definedName>
    <definedName name="Coney">#REF!</definedName>
    <definedName name="Cote_Rocheuse">#REF!</definedName>
    <definedName name="Cousin">#REF!</definedName>
    <definedName name="Cuisance">#REF!</definedName>
    <definedName name="Cure">#REF!</definedName>
    <definedName name="Cusancin">#REF!</definedName>
    <definedName name="Dessoubre">#REF!</definedName>
    <definedName name="Deûme">#REF!</definedName>
    <definedName name="Dheune">#REF!</definedName>
    <definedName name="Doron_de_Bozel">#REF!</definedName>
    <definedName name="Doubs">#REF!</definedName>
    <definedName name="Doux">#REF!</definedName>
    <definedName name="Drac">#REF!</definedName>
    <definedName name="Dragne">#REF!</definedName>
    <definedName name="Dranse">#REF!</definedName>
    <definedName name="Dranse_d_Abondance">#REF!</definedName>
    <definedName name="Dranse_de_Morzine">#REF!</definedName>
    <definedName name="Drée">#REF!</definedName>
    <definedName name="Drôme">#REF!</definedName>
    <definedName name="Drugeon">#REF!</definedName>
    <definedName name="Durance">#REF!</definedName>
    <definedName name="Durgeon">#REF!</definedName>
    <definedName name="Ecotay">#REF!</definedName>
    <definedName name="Embroye">#REF!</definedName>
    <definedName name="Endre">#REF!</definedName>
    <definedName name="Ennuyé">#REF!</definedName>
    <definedName name="Esteron">#REF!</definedName>
    <definedName name="Eyrieux">#REF!</definedName>
    <definedName name="Feschotte">#REF!</definedName>
    <definedName name="Fier">#REF!</definedName>
    <definedName name="Fillière">#REF!</definedName>
    <definedName name="Flon">#REF!</definedName>
    <definedName name="Foron">#REF!</definedName>
    <definedName name="Fosse_Dionne">#REF!</definedName>
    <definedName name="Fresquel">#REF!</definedName>
    <definedName name="Furan">#REF!</definedName>
    <definedName name="Furans">#REF!</definedName>
    <definedName name="Furieuse">#REF!</definedName>
    <definedName name="Galaure">#REF!</definedName>
    <definedName name="Gand">#REF!</definedName>
    <definedName name="Gapeau">#REF!</definedName>
    <definedName name="Gardon">#REF!</definedName>
    <definedName name="Gardon_de_Mialet">#REF!</definedName>
    <definedName name="Gardon_de_St_Germain">#REF!</definedName>
    <definedName name="Gardon_de_St_Jean">#REF!</definedName>
    <definedName name="Gardon_de_St_Martin">#REF!</definedName>
    <definedName name="Gardon_de_Ste_Croix">#REF!</definedName>
    <definedName name="Gelon">#REF!</definedName>
    <definedName name="Gerle">#REF!</definedName>
    <definedName name="Gervanne">#REF!</definedName>
    <definedName name="Gier">#REF!</definedName>
    <definedName name="Giffre">#REF!</definedName>
    <definedName name="Giscle">#REF!</definedName>
    <definedName name="Gizia">#REF!</definedName>
    <definedName name="Gland">#REF!</definedName>
    <definedName name="Glueyre">#REF!</definedName>
    <definedName name="Gourgeonne">#REF!</definedName>
    <definedName name="Grenette">#REF!</definedName>
    <definedName name="Grenouiller">#REF!</definedName>
    <definedName name="Gresse">#REF!</definedName>
    <definedName name="Groin">#REF!</definedName>
    <definedName name="Grosne">#REF!</definedName>
    <definedName name="Guiers">#REF!</definedName>
    <definedName name="Guiers_Mort">#REF!</definedName>
    <definedName name="Guiers_Vif">#REF!</definedName>
    <definedName name="Guisane">#REF!</definedName>
    <definedName name="Guye">#REF!</definedName>
    <definedName name="Herault">#REF!</definedName>
    <definedName name="Herbasse">#REF!</definedName>
    <definedName name="Herisson">#REF!</definedName>
    <definedName name="Hien">#REF!</definedName>
    <definedName name="Houssière">#REF!</definedName>
    <definedName name="Huveaune">#REF!</definedName>
    <definedName name="Hyères">#REF!</definedName>
    <definedName name="Ignon">#REF!</definedName>
    <definedName name="Isère">#REF!</definedName>
    <definedName name="Issole">#REF!</definedName>
    <definedName name="Ixeure">#REF!</definedName>
    <definedName name="Jabron">#REF!</definedName>
    <definedName name="Jaur">#REF!</definedName>
    <definedName name="Jonche">#REF!</definedName>
    <definedName name="Jougnena">#REF!</definedName>
    <definedName name="Joyeuse">#REF!</definedName>
    <definedName name="La_Chapelette">#REF!</definedName>
    <definedName name="La_Sorgue">#REF!</definedName>
    <definedName name="lac_du_Bourget">#REF!</definedName>
    <definedName name="Laignes">#REF!</definedName>
    <definedName name="Lampy">#REF!</definedName>
    <definedName name="Lanterne">#REF!</definedName>
    <definedName name="Laudon">#REF!</definedName>
    <definedName name="Lauquet">#REF!</definedName>
    <definedName name="Lauve">#REF!</definedName>
    <definedName name="Lauzon">#REF!</definedName>
    <definedName name="Le_Bes">#REF!</definedName>
    <definedName name="Le_Luech">#REF!</definedName>
    <definedName name="Lergue">#REF!</definedName>
    <definedName name="Leysse">#REF!</definedName>
    <definedName name="Lez">#REF!</definedName>
    <definedName name="Lignon">#REF!</definedName>
    <definedName name="Lignon_de_Chalmazel">#REF!</definedName>
    <definedName name="Limpidité">#REF!</definedName>
    <definedName name="Lirou">#REF!</definedName>
    <definedName name="Lizaine">#REF!</definedName>
    <definedName name="Loire">#REF!</definedName>
    <definedName name="Loue">#REF!</definedName>
    <definedName name="Loup">#REF!</definedName>
    <definedName name="Luynes">#REF!</definedName>
    <definedName name="Maizieres">#REF!</definedName>
    <definedName name="Mare">#REF!</definedName>
    <definedName name="Massane">#REF!</definedName>
    <definedName name="Mazou">#REF!</definedName>
    <definedName name="Méaudret">#REF!</definedName>
    <definedName name="Menoge">#REF!</definedName>
    <definedName name="Mesvrin">#REF!</definedName>
    <definedName name="Météo">'[2]1- Fiche Terrain'!$V$5:$V$13</definedName>
    <definedName name="Môle">#REF!</definedName>
    <definedName name="Morgon">#REF!</definedName>
    <definedName name="Morthe">#REF!</definedName>
    <definedName name="Mosson">#REF!</definedName>
    <definedName name="Mourachone">#REF!</definedName>
    <definedName name="Nartuby">#REF!</definedName>
    <definedName name="Nièvre_d_Arzembouy">#REF!</definedName>
    <definedName name="Nohain">#REF!</definedName>
    <definedName name="Norges">#REF!</definedName>
    <definedName name="Ognon">#REF!</definedName>
    <definedName name="Orb">#REF!</definedName>
    <definedName name="Orbiel">#REF!</definedName>
    <definedName name="Orbieu">#REF!</definedName>
    <definedName name="Ouche">#REF!</definedName>
    <definedName name="Ource">#REF!</definedName>
    <definedName name="Ouvèze">#REF!</definedName>
    <definedName name="Ouvèze_ardéchoise">#REF!</definedName>
    <definedName name="Oze">#REF!</definedName>
    <definedName name="Ozon">#REF!</definedName>
    <definedName name="Pannecul">#REF!</definedName>
    <definedName name="Peyne">#REF!</definedName>
    <definedName name="Rahin">#REF!</definedName>
    <definedName name="Réal_Collobrier">#REF!</definedName>
    <definedName name="Réal_Martin">#REF!</definedName>
    <definedName name="Reart">#REF!</definedName>
    <definedName name="Rébenty">#REF!</definedName>
    <definedName name="Redon">#REF!</definedName>
    <definedName name="Renon">#REF!</definedName>
    <definedName name="Reppe">#REF!</definedName>
    <definedName name="requête_info_GREBE_2015">#REF!</definedName>
    <definedName name="Reyran">#REF!</definedName>
    <definedName name="Reyssouze">#REF!</definedName>
    <definedName name="Rhins">#REF!</definedName>
    <definedName name="Rhome">#REF!</definedName>
    <definedName name="Rhône">#REF!</definedName>
    <definedName name="Rhôny">#REF!</definedName>
    <definedName name="Rieutord">#REF!</definedName>
    <definedName name="Rigole">#REF!</definedName>
    <definedName name="Risse">#REF!</definedName>
    <definedName name="Rival">#REF!</definedName>
    <definedName name="Romaine">#REF!</definedName>
    <definedName name="Romanche">#REF!</definedName>
    <definedName name="Romanée">#REF!</definedName>
    <definedName name="Rosemontoise">#REF!</definedName>
    <definedName name="Roubion">#REF!</definedName>
    <definedName name="Rougeanne">#REF!</definedName>
    <definedName name="Rupt">#REF!</definedName>
    <definedName name="Saine">#REF!</definedName>
    <definedName name="Saint_Nicolas">#REF!</definedName>
    <definedName name="Salaison">#REF!</definedName>
    <definedName name="Salon">#REF!</definedName>
    <definedName name="Salz">#REF!</definedName>
    <definedName name="Sanne">#REF!</definedName>
    <definedName name="Sansfond">#REF!</definedName>
    <definedName name="Saône">#REF!</definedName>
    <definedName name="Sauzay">#REF!</definedName>
    <definedName name="Savoureuse">#REF!</definedName>
    <definedName name="Scey">#REF!</definedName>
    <definedName name="Segre">#REF!</definedName>
    <definedName name="Sègre">#REF!</definedName>
    <definedName name="Seille">#REF!</definedName>
    <definedName name="Seine">#REF!</definedName>
    <definedName name="Semène">#REF!</definedName>
    <definedName name="Semine">#REF!</definedName>
    <definedName name="Semouse">#REF!</definedName>
    <definedName name="Séran">#REF!</definedName>
    <definedName name="Serein">#REF!</definedName>
    <definedName name="Sereine">#REF!</definedName>
    <definedName name="Sevron">#REF!</definedName>
    <definedName name="Siagne">#REF!</definedName>
    <definedName name="Sierroz">#REF!</definedName>
    <definedName name="Soanan">#REF!</definedName>
    <definedName name="Solnan">#REF!</definedName>
    <definedName name="Sou">#REF!</definedName>
    <definedName name="Source_d_Arcier">#REF!</definedName>
    <definedName name="Source_Pruneyret">#REF!</definedName>
    <definedName name="Suran">#REF!</definedName>
    <definedName name="Suzon">#REF!</definedName>
    <definedName name="Tacon">#REF!</definedName>
    <definedName name="Tech">#REF!</definedName>
    <definedName name="Ternay">#REF!</definedName>
    <definedName name="Ternin">#REF!</definedName>
    <definedName name="Têt">#REF!</definedName>
    <definedName name="Teyssonne">#REF!</definedName>
    <definedName name="Thalie">#REF!</definedName>
    <definedName name="Tille">#REF!</definedName>
    <definedName name="Tinée">#REF!</definedName>
    <definedName name="Toison">#REF!</definedName>
    <definedName name="Touloubre">#REF!</definedName>
    <definedName name="Toulourenc">#REF!</definedName>
    <definedName name="Trapel">#REF!</definedName>
    <definedName name="Tréboul">#REF!</definedName>
    <definedName name="Turdine">#REF!</definedName>
    <definedName name="Ubaye">#REF!</definedName>
    <definedName name="Usses">#REF!</definedName>
    <definedName name="Vaïre">#REF!</definedName>
    <definedName name="Valencize">#REF!</definedName>
    <definedName name="Valliere">#REF!</definedName>
    <definedName name="Valserine">#REF!</definedName>
    <definedName name="Vandenesse">#REF!</definedName>
    <definedName name="Var">#REF!</definedName>
    <definedName name="Varaude">#REF!</definedName>
    <definedName name="Véga">#REF!</definedName>
    <definedName name="Venelle">#REF!</definedName>
    <definedName name="Véore">#REF!</definedName>
    <definedName name="Verdon">#REF!</definedName>
    <definedName name="Verdouble">#REF!</definedName>
    <definedName name="Vernazobre">#REF!</definedName>
    <definedName name="Verneau">#REF!</definedName>
    <definedName name="Vésubie">#REF!</definedName>
    <definedName name="Veyle">#REF!</definedName>
    <definedName name="Vidourle">#REF!</definedName>
    <definedName name="Vieux_Jonc">#REF!</definedName>
    <definedName name="vigueirat">#REF!</definedName>
    <definedName name="Vingeanne">#REF!</definedName>
    <definedName name="Vis">#REF!</definedName>
    <definedName name="Visibilité">'[2]1- Fiche Terrain'!$X$5:$X$9</definedName>
    <definedName name="Vistre">#REF!</definedName>
    <definedName name="Vistre_Fontaine">#REF!</definedName>
    <definedName name="Vizevy">#REF!</definedName>
    <definedName name="Volane">#REF!</definedName>
    <definedName name="Vouge">#REF!</definedName>
    <definedName name="Vrille">#REF!</definedName>
    <definedName name="Yonne">#REF!</definedName>
    <definedName name="Yzeron">#REF!</definedName>
  </definedNames>
  <calcPr fullCalcOnLoad="1"/>
</workbook>
</file>

<file path=xl/sharedStrings.xml><?xml version="1.0" encoding="utf-8"?>
<sst xmlns="http://schemas.openxmlformats.org/spreadsheetml/2006/main" count="575" uniqueCount="244">
  <si>
    <t>PHASE</t>
  </si>
  <si>
    <t>Ce code a été fourni lors de l'établissement de la liste des stations du réseau de Référence</t>
  </si>
  <si>
    <t>PhA</t>
  </si>
  <si>
    <t>PhB</t>
  </si>
  <si>
    <t>PhC</t>
  </si>
  <si>
    <t>v≥75</t>
  </si>
  <si>
    <t>Dénombrement des taxons prélevés dans chaque phase du plan d'échantillonnage</t>
  </si>
  <si>
    <t>LONGITUDE X</t>
  </si>
  <si>
    <t>LATITUDE Y</t>
  </si>
  <si>
    <t>REMARQUES</t>
  </si>
  <si>
    <t>LEGENDE</t>
  </si>
  <si>
    <t>COURS D'EAU</t>
  </si>
  <si>
    <t>Nom de la rivière</t>
  </si>
  <si>
    <t>obligatoire</t>
  </si>
  <si>
    <t>DATE</t>
  </si>
  <si>
    <t>SANDRE</t>
  </si>
  <si>
    <t>N5</t>
  </si>
  <si>
    <t>N3</t>
  </si>
  <si>
    <t>N1</t>
  </si>
  <si>
    <t>Informations sur la station</t>
  </si>
  <si>
    <t>COMMUNE</t>
  </si>
  <si>
    <t>Nom de la commune</t>
  </si>
  <si>
    <t>CODE INSEE</t>
  </si>
  <si>
    <t>De la commune selon le format 00000</t>
  </si>
  <si>
    <t>ALTITUDE</t>
  </si>
  <si>
    <t>RESEAU</t>
  </si>
  <si>
    <t>Réseau d'appartenance de la station</t>
  </si>
  <si>
    <t>LONGUEUR</t>
  </si>
  <si>
    <t>De la station, en mètres</t>
  </si>
  <si>
    <t>RECOUVREMENT</t>
  </si>
  <si>
    <t>Informations sur l'échantillon (à donner pour chacun des 12 microprélèvements)</t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</si>
  <si>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</si>
  <si>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</si>
  <si>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</si>
  <si>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</si>
  <si>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</si>
  <si>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</si>
  <si>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</si>
  <si>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</si>
  <si>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</si>
  <si>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</si>
  <si>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</si>
  <si>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</si>
  <si>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</si>
  <si>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</si>
  <si>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</si>
  <si>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</si>
  <si>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</si>
  <si>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</si>
  <si>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</si>
  <si>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</si>
  <si>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</si>
  <si>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</si>
  <si>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</si>
  <si>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</si>
  <si>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</si>
  <si>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</si>
  <si>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</si>
  <si>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</si>
  <si>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Libellé du taxon (Dénomination SANDRE)</t>
  </si>
  <si>
    <t>Code SANDRE du taxon (case vide interdite)</t>
  </si>
  <si>
    <t>Stable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</si>
  <si>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</si>
  <si>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</si>
  <si>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</si>
  <si>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</si>
  <si>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</si>
  <si>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</si>
  <si>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</si>
  <si>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</si>
  <si>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</si>
  <si>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</si>
  <si>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</si>
  <si>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</si>
  <si>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</si>
  <si>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</si>
  <si>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</si>
  <si>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</si>
  <si>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</si>
  <si>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</si>
  <si>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</si>
  <si>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</si>
  <si>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</si>
  <si>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</si>
  <si>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</si>
  <si>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</si>
  <si>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Nom du Site de prélèvement invertébrés</t>
  </si>
  <si>
    <t>Informations sur le site à chaque échantillonnage</t>
  </si>
  <si>
    <t>E - Pierres, galets</t>
  </si>
  <si>
    <t>S3</t>
  </si>
  <si>
    <t>S28</t>
  </si>
  <si>
    <t>S30</t>
  </si>
  <si>
    <t>S29</t>
  </si>
  <si>
    <t>D - Branchage, racines</t>
  </si>
  <si>
    <t>F - Blocs</t>
  </si>
  <si>
    <t>L - Dalles, argiles</t>
  </si>
  <si>
    <t>N6</t>
  </si>
  <si>
    <t/>
  </si>
  <si>
    <t>M10</t>
  </si>
  <si>
    <t>M9</t>
  </si>
  <si>
    <t>Surfaces de recouvrement des différentes zones présentes sur l'ensemble de la station</t>
  </si>
  <si>
    <t>RECOUVREMENT ZONE DE BERGE</t>
  </si>
  <si>
    <t>RECOUVREMENT ZONE PROFONDE</t>
  </si>
  <si>
    <t>RECOUVREMENT ZONE INTERMEDIAIRE</t>
  </si>
  <si>
    <t>C - Litières</t>
  </si>
  <si>
    <t>PRESENCE DES DIFFERENTES ZONES</t>
  </si>
  <si>
    <t>ZONE DE BERGE</t>
  </si>
  <si>
    <t>ZONE PROFONDE</t>
  </si>
  <si>
    <t>ZONE INTERMEDIAIRE</t>
  </si>
  <si>
    <t>H - Hélophytes</t>
  </si>
  <si>
    <t>M- Non déterminé</t>
  </si>
  <si>
    <t>S31</t>
  </si>
  <si>
    <t>% de recouvrement de chaque zone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</si>
  <si>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</si>
  <si>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</si>
  <si>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</si>
  <si>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</si>
  <si>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</si>
  <si>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</si>
  <si>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</si>
  <si>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M4</t>
  </si>
  <si>
    <t>&gt; 1-2 m</t>
  </si>
  <si>
    <t>M7</t>
  </si>
  <si>
    <t>&gt; 2-4 m</t>
  </si>
  <si>
    <t>M8</t>
  </si>
  <si>
    <t>&gt; 4-8 m</t>
  </si>
  <si>
    <t>&gt; 8-16 m</t>
  </si>
  <si>
    <t>&gt; 16 m </t>
  </si>
  <si>
    <t>Drague</t>
  </si>
  <si>
    <t>PhC'</t>
  </si>
  <si>
    <t>RCS</t>
  </si>
  <si>
    <t>X</t>
  </si>
  <si>
    <t>C</t>
  </si>
  <si>
    <t>TG15</t>
  </si>
  <si>
    <t>SAONE</t>
  </si>
  <si>
    <t>06810010</t>
  </si>
  <si>
    <t>ST SYMPHORIEN D ANCELLES</t>
  </si>
  <si>
    <t>01348</t>
  </si>
  <si>
    <t>168</t>
  </si>
  <si>
    <t>SAONE A ST-SYMPHORIEN-D'ANCELLES</t>
  </si>
  <si>
    <t>LEGENDE (Le symbole # indique les champs obligatoires pour les calculs dans le SEEE)</t>
  </si>
  <si>
    <t>CODE_PRODUCTEUR</t>
  </si>
  <si>
    <t>Code de l'intervenant - Producteur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</si>
  <si>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</si>
  <si>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</si>
  <si>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</si>
  <si>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</si>
  <si>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</si>
  <si>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</si>
  <si>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</si>
  <si>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</si>
  <si>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</si>
  <si>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</si>
  <si>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</si>
  <si>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t>CODE_PRELEV_DETERM</t>
  </si>
  <si>
    <t xml:space="preserve">Code de l'intervenant - Préleveur et Déterminateur </t>
  </si>
  <si>
    <t>NOM_PRELEV_DETERM</t>
  </si>
  <si>
    <t xml:space="preserve">Coordonnées en X de la station chimie, en mètres et en Lambert 93 </t>
  </si>
  <si>
    <t>TYPO_NATIONALE #</t>
  </si>
  <si>
    <t xml:space="preserve">Type de la masse d'eau cours d'eau </t>
  </si>
  <si>
    <t xml:space="preserve">Coordonnées en Y de la station chimie, en mètres et en Lambert 93 </t>
  </si>
  <si>
    <t>COORD_X_OP</t>
  </si>
  <si>
    <t>Informations liées au site de prélèvement inverténré</t>
  </si>
  <si>
    <t>COORD_Y_OP</t>
  </si>
  <si>
    <t>COORD_X_OP_AVAL</t>
  </si>
  <si>
    <t>COORD_Y_OP_AVAL</t>
  </si>
  <si>
    <t>Longueur totale du point de prélèvement, en mètres</t>
  </si>
  <si>
    <t>facultatif #</t>
  </si>
  <si>
    <t>CODE_OPERATION</t>
  </si>
  <si>
    <t>TYPO_NATIONALE</t>
  </si>
  <si>
    <t>CODE_PHASE</t>
  </si>
  <si>
    <t>CODE_PREL_ELEM</t>
  </si>
  <si>
    <t>32939196500038</t>
  </si>
  <si>
    <t>Bureau d'Etudes GREBE</t>
  </si>
  <si>
    <t>Troubleau</t>
  </si>
  <si>
    <t>NOM_LATIN_TAXON</t>
  </si>
  <si>
    <t>CODE_TAXON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</si>
  <si>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</si>
  <si>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</si>
  <si>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</si>
  <si>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</si>
  <si>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</si>
  <si>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C'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</si>
  <si>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</si>
  <si>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</si>
  <si>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</si>
  <si>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</si>
  <si>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</si>
  <si>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</si>
  <si>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</si>
  <si>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</si>
  <si>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</si>
  <si>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</si>
  <si>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</si>
  <si>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</si>
  <si>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</si>
  <si>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</si>
  <si>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+</t>
  </si>
  <si>
    <t>++</t>
  </si>
  <si>
    <t>+++</t>
  </si>
  <si>
    <t>18690155900069</t>
  </si>
  <si>
    <t>Agence de l’Eau RMC</t>
  </si>
  <si>
    <t>MACROINVERTEBRES GCE- FORMULAIRE DE SAISIE - IRSTEA - AFB - v1.3 - 19 novembre 2018</t>
  </si>
  <si>
    <t>Ecnomus</t>
  </si>
  <si>
    <t>Hydroptila</t>
  </si>
  <si>
    <t>Orthotrichia</t>
  </si>
  <si>
    <t>Cloeon</t>
  </si>
  <si>
    <t>Caenis</t>
  </si>
  <si>
    <t>Micronecta</t>
  </si>
  <si>
    <t>Chironomidae</t>
  </si>
  <si>
    <t>Coenagrionidae indet.</t>
  </si>
  <si>
    <t>Platycnemis</t>
  </si>
  <si>
    <t>Sisyra</t>
  </si>
  <si>
    <t>Crambidae indet.</t>
  </si>
  <si>
    <t>Corophiidae indet.</t>
  </si>
  <si>
    <t>Dikerogammarus°</t>
  </si>
  <si>
    <t>Cladocera</t>
  </si>
  <si>
    <t>P</t>
  </si>
  <si>
    <t>Copepodes</t>
  </si>
  <si>
    <t>Ostracodes</t>
  </si>
  <si>
    <t>Hemimysis</t>
  </si>
  <si>
    <t>Limnomysis</t>
  </si>
  <si>
    <t>Mysidae indet.</t>
  </si>
  <si>
    <t>Jaera</t>
  </si>
  <si>
    <t>Corbicula</t>
  </si>
  <si>
    <t>Dreissena</t>
  </si>
  <si>
    <t>Pisidium</t>
  </si>
  <si>
    <t>Sphaeriidae indet.</t>
  </si>
  <si>
    <t>Ancylus</t>
  </si>
  <si>
    <t>Ferrissia</t>
  </si>
  <si>
    <t>Lithoglyphus</t>
  </si>
  <si>
    <t>Potamopyrgus</t>
  </si>
  <si>
    <t>Lymnaeidae indet.</t>
  </si>
  <si>
    <t>Physidae indet.</t>
  </si>
  <si>
    <t>Planorbidae indet.</t>
  </si>
  <si>
    <t>Valvata</t>
  </si>
  <si>
    <t>Piscicola</t>
  </si>
  <si>
    <t>Oligochètes indet.</t>
  </si>
  <si>
    <t>Hypania</t>
  </si>
  <si>
    <t>Dugesia</t>
  </si>
  <si>
    <t>Mermithoïdea</t>
  </si>
  <si>
    <t>Hydracarien</t>
  </si>
  <si>
    <t>Hydrozoaire indet.</t>
  </si>
  <si>
    <t>Bryozoaires indet.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</si>
</sst>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dd/mm/yy;@"/>
    <numFmt numFmtId="168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0" fillId="0" borderId="0" xfId="54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4" fillId="33" borderId="17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6" fillId="34" borderId="20" xfId="0" applyFont="1" applyFill="1" applyBorder="1" applyAlignment="1" applyProtection="1">
      <alignment horizontal="center" vertical="center"/>
      <protection/>
    </xf>
    <xf numFmtId="0" fontId="17" fillId="35" borderId="2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18" fillId="34" borderId="21" xfId="0" applyFont="1" applyFill="1" applyBorder="1" applyAlignment="1" applyProtection="1">
      <alignment horizontal="center" vertical="center" wrapText="1"/>
      <protection locked="0"/>
    </xf>
    <xf numFmtId="49" fontId="1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6" fillId="36" borderId="2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18" fillId="36" borderId="20" xfId="0" applyFont="1" applyFill="1" applyBorder="1" applyAlignment="1" applyProtection="1">
      <alignment horizontal="center" vertical="center" wrapText="1"/>
      <protection locked="0"/>
    </xf>
    <xf numFmtId="14" fontId="18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16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9" fontId="7" fillId="0" borderId="0" xfId="0" applyNumberFormat="1" applyFont="1" applyFill="1" applyBorder="1" applyAlignment="1" applyProtection="1">
      <alignment vertical="center"/>
      <protection/>
    </xf>
    <xf numFmtId="0" fontId="14" fillId="33" borderId="17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4" fillId="33" borderId="25" xfId="0" applyFont="1" applyFill="1" applyBorder="1" applyAlignment="1" applyProtection="1">
      <alignment horizontal="left" vertical="center"/>
      <protection/>
    </xf>
    <xf numFmtId="0" fontId="14" fillId="33" borderId="26" xfId="0" applyFont="1" applyFill="1" applyBorder="1" applyAlignment="1" applyProtection="1">
      <alignment horizontal="left" vertical="center"/>
      <protection/>
    </xf>
    <xf numFmtId="0" fontId="15" fillId="33" borderId="18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1" fontId="17" fillId="38" borderId="30" xfId="0" applyNumberFormat="1" applyFont="1" applyFill="1" applyBorder="1" applyAlignment="1" applyProtection="1">
      <alignment vertical="center" wrapText="1"/>
      <protection/>
    </xf>
    <xf numFmtId="0" fontId="17" fillId="38" borderId="30" xfId="0" applyNumberFormat="1" applyFont="1" applyFill="1" applyBorder="1" applyAlignment="1" applyProtection="1">
      <alignment vertical="center" wrapText="1"/>
      <protection/>
    </xf>
    <xf numFmtId="14" fontId="17" fillId="35" borderId="32" xfId="0" applyNumberFormat="1" applyFont="1" applyFill="1" applyBorder="1" applyAlignment="1" applyProtection="1">
      <alignment horizontal="right" vertical="center" wrapText="1"/>
      <protection/>
    </xf>
    <xf numFmtId="168" fontId="18" fillId="37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4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37" borderId="0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9" fontId="19" fillId="33" borderId="20" xfId="0" applyNumberFormat="1" applyFont="1" applyFill="1" applyBorder="1" applyAlignment="1" applyProtection="1">
      <alignment vertical="center"/>
      <protection/>
    </xf>
    <xf numFmtId="166" fontId="19" fillId="39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6" fontId="19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5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22" fillId="33" borderId="18" xfId="0" applyFont="1" applyFill="1" applyBorder="1" applyAlignment="1" applyProtection="1">
      <alignment vertical="center"/>
      <protection/>
    </xf>
    <xf numFmtId="0" fontId="16" fillId="37" borderId="19" xfId="0" applyFont="1" applyFill="1" applyBorder="1" applyAlignment="1" applyProtection="1">
      <alignment horizontal="center" vertical="center"/>
      <protection/>
    </xf>
    <xf numFmtId="0" fontId="16" fillId="37" borderId="32" xfId="0" applyFont="1" applyFill="1" applyBorder="1" applyAlignment="1" applyProtection="1">
      <alignment horizontal="center" vertical="center"/>
      <protection/>
    </xf>
    <xf numFmtId="1" fontId="17" fillId="38" borderId="32" xfId="0" applyNumberFormat="1" applyFont="1" applyFill="1" applyBorder="1" applyAlignment="1" applyProtection="1">
      <alignment vertical="center"/>
      <protection/>
    </xf>
    <xf numFmtId="14" fontId="17" fillId="38" borderId="12" xfId="0" applyNumberFormat="1" applyFont="1" applyFill="1" applyBorder="1" applyAlignment="1" applyProtection="1">
      <alignment vertical="center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1" fontId="17" fillId="38" borderId="20" xfId="0" applyNumberFormat="1" applyFont="1" applyFill="1" applyBorder="1" applyAlignment="1" applyProtection="1">
      <alignment vertical="center"/>
      <protection/>
    </xf>
    <xf numFmtId="14" fontId="17" fillId="38" borderId="20" xfId="0" applyNumberFormat="1" applyFont="1" applyFill="1" applyBorder="1" applyAlignment="1" applyProtection="1">
      <alignment vertical="center"/>
      <protection/>
    </xf>
    <xf numFmtId="49" fontId="18" fillId="37" borderId="40" xfId="0" applyNumberFormat="1" applyFont="1" applyFill="1" applyBorder="1" applyAlignment="1" applyProtection="1">
      <alignment vertical="center"/>
      <protection locked="0"/>
    </xf>
    <xf numFmtId="49" fontId="18" fillId="37" borderId="30" xfId="0" applyNumberFormat="1" applyFont="1" applyFill="1" applyBorder="1" applyAlignment="1" applyProtection="1">
      <alignment horizontal="center" vertical="center"/>
      <protection locked="0"/>
    </xf>
    <xf numFmtId="1" fontId="18" fillId="37" borderId="30" xfId="0" applyNumberFormat="1" applyFont="1" applyFill="1" applyBorder="1" applyAlignment="1" applyProtection="1">
      <alignment vertical="center"/>
      <protection locked="0"/>
    </xf>
    <xf numFmtId="1" fontId="18" fillId="37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49" fontId="1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20" xfId="0" applyNumberFormat="1" applyFont="1" applyFill="1" applyBorder="1" applyAlignment="1" applyProtection="1">
      <alignment horizontal="center" vertical="center" wrapText="1"/>
      <protection locked="0"/>
    </xf>
    <xf numFmtId="165" fontId="18" fillId="37" borderId="13" xfId="0" applyNumberFormat="1" applyFont="1" applyFill="1" applyBorder="1" applyAlignment="1" applyProtection="1" quotePrefix="1">
      <alignment horizontal="center" vertical="center"/>
      <protection locked="0"/>
    </xf>
    <xf numFmtId="165" fontId="18" fillId="37" borderId="13" xfId="0" applyNumberFormat="1" applyFont="1" applyFill="1" applyBorder="1" applyAlignment="1" applyProtection="1">
      <alignment horizontal="center" vertical="center"/>
      <protection locked="0"/>
    </xf>
    <xf numFmtId="165" fontId="18" fillId="37" borderId="41" xfId="0" applyNumberFormat="1" applyFont="1" applyFill="1" applyBorder="1" applyAlignment="1" applyProtection="1">
      <alignment horizontal="center" vertical="center"/>
      <protection locked="0"/>
    </xf>
    <xf numFmtId="0" fontId="0" fillId="40" borderId="42" xfId="0" applyFont="1" applyFill="1" applyBorder="1" applyAlignment="1" applyProtection="1">
      <alignment horizontal="center" vertical="center"/>
      <protection locked="0"/>
    </xf>
    <xf numFmtId="0" fontId="3" fillId="40" borderId="42" xfId="0" applyFont="1" applyFill="1" applyBorder="1" applyAlignment="1" applyProtection="1">
      <alignment horizontal="center" vertical="center"/>
      <protection locked="0"/>
    </xf>
    <xf numFmtId="0" fontId="3" fillId="40" borderId="43" xfId="0" applyFont="1" applyFill="1" applyBorder="1" applyAlignment="1" applyProtection="1">
      <alignment horizontal="center" vertical="center"/>
      <protection locked="0"/>
    </xf>
    <xf numFmtId="165" fontId="18" fillId="37" borderId="38" xfId="0" applyNumberFormat="1" applyFont="1" applyFill="1" applyBorder="1" applyAlignment="1" applyProtection="1">
      <alignment horizontal="center" vertical="center"/>
      <protection locked="0"/>
    </xf>
    <xf numFmtId="165" fontId="18" fillId="37" borderId="44" xfId="0" applyNumberFormat="1" applyFont="1" applyFill="1" applyBorder="1" applyAlignment="1" applyProtection="1">
      <alignment horizontal="center" vertical="center"/>
      <protection locked="0"/>
    </xf>
    <xf numFmtId="49" fontId="18" fillId="37" borderId="20" xfId="0" applyNumberFormat="1" applyFont="1" applyFill="1" applyBorder="1" applyAlignment="1" applyProtection="1">
      <alignment horizontal="center" vertical="center"/>
      <protection locked="0"/>
    </xf>
    <xf numFmtId="0" fontId="60" fillId="41" borderId="23" xfId="0" applyFont="1" applyFill="1" applyBorder="1" applyAlignment="1" applyProtection="1">
      <alignment horizontal="left" vertical="center"/>
      <protection/>
    </xf>
    <xf numFmtId="0" fontId="60" fillId="41" borderId="24" xfId="0" applyFont="1" applyFill="1" applyBorder="1" applyAlignment="1" applyProtection="1">
      <alignment horizontal="left" vertical="center"/>
      <protection/>
    </xf>
    <xf numFmtId="0" fontId="60" fillId="41" borderId="22" xfId="0" applyFont="1" applyFill="1" applyBorder="1" applyAlignment="1" applyProtection="1">
      <alignment horizontal="left" vertical="center"/>
      <protection/>
    </xf>
    <xf numFmtId="0" fontId="13" fillId="0" borderId="45" xfId="0" applyFont="1" applyFill="1" applyBorder="1" applyAlignment="1" applyProtection="1">
      <alignment horizontal="left" vertical="center"/>
      <protection/>
    </xf>
    <xf numFmtId="0" fontId="13" fillId="0" borderId="46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13" borderId="21" xfId="0" applyFont="1" applyFill="1" applyBorder="1" applyAlignment="1" applyProtection="1">
      <alignment horizontal="center" vertical="center" wrapText="1"/>
      <protection/>
    </xf>
    <xf numFmtId="0" fontId="8" fillId="13" borderId="47" xfId="0" applyFont="1" applyFill="1" applyBorder="1" applyAlignment="1" applyProtection="1">
      <alignment horizontal="center" vertical="center" wrapText="1"/>
      <protection/>
    </xf>
    <xf numFmtId="0" fontId="8" fillId="13" borderId="32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17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24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68" fontId="18" fillId="37" borderId="33" xfId="0" applyNumberFormat="1" applyFont="1" applyFill="1" applyBorder="1" applyAlignment="1" applyProtection="1">
      <alignment horizontal="center" vertical="center" wrapText="1"/>
      <protection locked="0"/>
    </xf>
    <xf numFmtId="168" fontId="18" fillId="37" borderId="48" xfId="0" applyNumberFormat="1" applyFont="1" applyFill="1" applyBorder="1" applyAlignment="1" applyProtection="1">
      <alignment horizontal="center" vertical="center" wrapText="1"/>
      <protection locked="0"/>
    </xf>
    <xf numFmtId="168" fontId="18" fillId="37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64" fillId="38" borderId="20" xfId="0" applyFont="1" applyFill="1" applyBorder="1" applyAlignment="1" applyProtection="1">
      <alignment horizontal="center" vertical="center" wrapText="1"/>
      <protection/>
    </xf>
    <xf numFmtId="0" fontId="16" fillId="38" borderId="20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65" fillId="0" borderId="26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464"/>
  <sheetViews>
    <sheetView tabSelected="1" zoomScale="50" zoomScaleNormal="50" zoomScalePageLayoutView="0" workbookViewId="0" topLeftCell="A1">
      <selection activeCell="A100" sqref="A100"/>
    </sheetView>
  </sheetViews>
  <sheetFormatPr defaultColWidth="24.140625" defaultRowHeight="12.75"/>
  <cols>
    <col min="1" max="5" width="26.7109375" style="17" customWidth="1"/>
    <col min="6" max="7" width="26.7109375" style="16" customWidth="1"/>
    <col min="8" max="16" width="26.7109375" style="17" customWidth="1"/>
    <col min="17" max="17" width="29.140625" style="17" customWidth="1"/>
    <col min="18" max="18" width="28.57421875" style="17" bestFit="1" customWidth="1"/>
    <col min="19" max="19" width="35.57421875" style="17" bestFit="1" customWidth="1"/>
    <col min="20" max="20" width="28.8515625" style="17" bestFit="1" customWidth="1"/>
    <col min="21" max="21" width="17.7109375" style="17" bestFit="1" customWidth="1"/>
    <col min="22" max="22" width="12.421875" style="18" bestFit="1" customWidth="1"/>
    <col min="23" max="23" width="6.00390625" style="18" bestFit="1" customWidth="1"/>
    <col min="24" max="40" width="12.140625" style="18" customWidth="1"/>
    <col min="41" max="253" width="11.421875" style="18" customWidth="1"/>
    <col min="254" max="254" width="25.28125" style="18" customWidth="1"/>
    <col min="255" max="16384" width="24.140625" style="18" customWidth="1"/>
  </cols>
  <sheetData>
    <row r="1" spans="1:6" ht="15.75" thickBot="1">
      <c r="A1" s="152" t="s">
        <v>202</v>
      </c>
      <c r="B1" s="153"/>
      <c r="C1" s="153"/>
      <c r="D1" s="153"/>
      <c r="E1" s="153"/>
      <c r="F1" s="154"/>
    </row>
    <row r="2" spans="1:21" s="21" customFormat="1" ht="16.5" thickBot="1">
      <c r="A2" s="155" t="s">
        <v>19</v>
      </c>
      <c r="B2" s="156"/>
      <c r="C2" s="19"/>
      <c r="D2" s="20"/>
      <c r="E2" s="20"/>
      <c r="R2" s="22"/>
      <c r="S2" s="22"/>
      <c r="T2" s="23"/>
      <c r="U2" s="23"/>
    </row>
    <row r="3" spans="1:21" s="21" customFormat="1" ht="12">
      <c r="A3" s="31" t="s">
        <v>140</v>
      </c>
      <c r="B3" s="26"/>
      <c r="C3" s="26"/>
      <c r="D3" s="26"/>
      <c r="E3" s="22"/>
      <c r="F3" s="22"/>
      <c r="G3" s="22"/>
      <c r="L3" s="22"/>
      <c r="R3" s="22"/>
      <c r="S3" s="22"/>
      <c r="T3" s="23"/>
      <c r="U3" s="23"/>
    </row>
    <row r="4" spans="1:21" s="21" customFormat="1" ht="15" customHeight="1">
      <c r="A4" s="1" t="s">
        <v>141</v>
      </c>
      <c r="B4" s="157" t="s">
        <v>142</v>
      </c>
      <c r="C4" s="157"/>
      <c r="D4" s="157"/>
      <c r="E4" s="158"/>
      <c r="F4" s="159" t="s">
        <v>71</v>
      </c>
      <c r="G4" s="14" t="s">
        <v>143</v>
      </c>
      <c r="H4" s="116" t="s">
        <v>144</v>
      </c>
      <c r="I4" s="116"/>
      <c r="J4" s="24"/>
      <c r="K4" s="160" t="s">
        <v>145</v>
      </c>
      <c r="L4" s="25"/>
      <c r="R4" s="22"/>
      <c r="S4" s="22"/>
      <c r="T4" s="23"/>
      <c r="U4" s="23"/>
    </row>
    <row r="5" spans="1:21" s="21" customFormat="1" ht="15" customHeight="1">
      <c r="A5" s="2" t="s">
        <v>146</v>
      </c>
      <c r="B5" s="163" t="s">
        <v>147</v>
      </c>
      <c r="C5" s="163"/>
      <c r="D5" s="163"/>
      <c r="E5" s="164"/>
      <c r="F5" s="159"/>
      <c r="G5" s="27" t="s">
        <v>148</v>
      </c>
      <c r="H5" s="117" t="s">
        <v>149</v>
      </c>
      <c r="I5" s="117"/>
      <c r="J5" s="28"/>
      <c r="K5" s="161"/>
      <c r="L5" s="25"/>
      <c r="R5" s="22"/>
      <c r="S5" s="22"/>
      <c r="T5" s="23"/>
      <c r="U5" s="23"/>
    </row>
    <row r="6" spans="1:21" s="21" customFormat="1" ht="15" customHeight="1">
      <c r="A6" s="2" t="s">
        <v>11</v>
      </c>
      <c r="B6" s="163" t="s">
        <v>12</v>
      </c>
      <c r="C6" s="163"/>
      <c r="D6" s="163"/>
      <c r="E6" s="164"/>
      <c r="F6" s="159"/>
      <c r="G6" s="27" t="s">
        <v>150</v>
      </c>
      <c r="H6" s="117" t="s">
        <v>151</v>
      </c>
      <c r="I6" s="117"/>
      <c r="J6" s="28"/>
      <c r="K6" s="161"/>
      <c r="L6" s="25"/>
      <c r="R6" s="22"/>
      <c r="S6" s="22"/>
      <c r="T6" s="23"/>
      <c r="U6" s="23"/>
    </row>
    <row r="7" spans="1:21" s="21" customFormat="1" ht="15" customHeight="1">
      <c r="A7" s="2" t="s">
        <v>152</v>
      </c>
      <c r="B7" s="163" t="s">
        <v>153</v>
      </c>
      <c r="C7" s="163"/>
      <c r="D7" s="163"/>
      <c r="E7" s="164"/>
      <c r="F7" s="159"/>
      <c r="G7" s="27" t="s">
        <v>14</v>
      </c>
      <c r="H7" s="117" t="s">
        <v>183</v>
      </c>
      <c r="I7" s="117"/>
      <c r="J7" s="28"/>
      <c r="K7" s="161"/>
      <c r="L7" s="25"/>
      <c r="R7" s="22"/>
      <c r="S7" s="22"/>
      <c r="T7" s="23"/>
      <c r="U7" s="23"/>
    </row>
    <row r="8" spans="1:21" s="21" customFormat="1" ht="15" customHeight="1">
      <c r="A8" s="2" t="s">
        <v>20</v>
      </c>
      <c r="B8" s="163" t="s">
        <v>21</v>
      </c>
      <c r="C8" s="163"/>
      <c r="D8" s="163"/>
      <c r="E8" s="164"/>
      <c r="F8" s="159"/>
      <c r="G8" s="27" t="s">
        <v>154</v>
      </c>
      <c r="H8" s="117" t="s">
        <v>155</v>
      </c>
      <c r="I8" s="117"/>
      <c r="J8" s="28"/>
      <c r="K8" s="161"/>
      <c r="L8" s="25"/>
      <c r="R8" s="22"/>
      <c r="S8" s="22"/>
      <c r="T8" s="23"/>
      <c r="U8" s="23"/>
    </row>
    <row r="9" spans="1:21" s="21" customFormat="1" ht="15" customHeight="1">
      <c r="A9" s="2" t="s">
        <v>22</v>
      </c>
      <c r="B9" s="163" t="s">
        <v>23</v>
      </c>
      <c r="C9" s="163"/>
      <c r="D9" s="163"/>
      <c r="E9" s="164"/>
      <c r="F9" s="159"/>
      <c r="G9" s="27" t="s">
        <v>156</v>
      </c>
      <c r="H9" s="117" t="s">
        <v>155</v>
      </c>
      <c r="I9" s="117"/>
      <c r="J9" s="28"/>
      <c r="K9" s="161"/>
      <c r="L9" s="25"/>
      <c r="R9" s="22"/>
      <c r="S9" s="22"/>
      <c r="T9" s="23"/>
      <c r="U9" s="23"/>
    </row>
    <row r="10" spans="1:21" s="21" customFormat="1" ht="15" customHeight="1">
      <c r="A10" s="2" t="s">
        <v>7</v>
      </c>
      <c r="B10" s="163" t="s">
        <v>157</v>
      </c>
      <c r="C10" s="163"/>
      <c r="D10" s="163"/>
      <c r="E10" s="164"/>
      <c r="F10" s="159"/>
      <c r="G10" s="29" t="s">
        <v>158</v>
      </c>
      <c r="H10" s="119" t="s">
        <v>159</v>
      </c>
      <c r="I10" s="119"/>
      <c r="J10" s="30"/>
      <c r="K10" s="162"/>
      <c r="L10" s="25"/>
      <c r="R10" s="22"/>
      <c r="S10" s="22"/>
      <c r="T10" s="23"/>
      <c r="U10" s="23"/>
    </row>
    <row r="11" spans="1:21" s="21" customFormat="1" ht="12.75">
      <c r="A11" s="2" t="s">
        <v>8</v>
      </c>
      <c r="B11" s="163" t="s">
        <v>160</v>
      </c>
      <c r="C11" s="163"/>
      <c r="D11" s="163"/>
      <c r="E11" s="164"/>
      <c r="F11" s="159"/>
      <c r="G11" s="22"/>
      <c r="R11" s="22"/>
      <c r="S11" s="22"/>
      <c r="T11" s="23"/>
      <c r="U11" s="23"/>
    </row>
    <row r="12" spans="1:21" s="21" customFormat="1" ht="12.75">
      <c r="A12" s="2" t="s">
        <v>24</v>
      </c>
      <c r="B12" s="163" t="s">
        <v>28</v>
      </c>
      <c r="C12" s="163"/>
      <c r="D12" s="163"/>
      <c r="E12" s="164"/>
      <c r="F12" s="159"/>
      <c r="G12" s="22"/>
      <c r="R12" s="22"/>
      <c r="S12" s="22"/>
      <c r="T12" s="23"/>
      <c r="U12" s="23"/>
    </row>
    <row r="13" spans="1:21" s="21" customFormat="1" ht="12.75">
      <c r="A13" s="3" t="s">
        <v>25</v>
      </c>
      <c r="B13" s="168" t="s">
        <v>26</v>
      </c>
      <c r="C13" s="168"/>
      <c r="D13" s="168"/>
      <c r="E13" s="169"/>
      <c r="F13" s="159"/>
      <c r="G13" s="22"/>
      <c r="R13" s="22"/>
      <c r="S13" s="22"/>
      <c r="T13" s="23"/>
      <c r="U13" s="23"/>
    </row>
    <row r="14" spans="1:21" s="21" customFormat="1" ht="12.75">
      <c r="A14" s="1" t="s">
        <v>161</v>
      </c>
      <c r="B14" s="157" t="s">
        <v>184</v>
      </c>
      <c r="C14" s="157"/>
      <c r="D14" s="157"/>
      <c r="E14" s="158"/>
      <c r="F14" s="159" t="s">
        <v>162</v>
      </c>
      <c r="G14" s="22"/>
      <c r="R14" s="22"/>
      <c r="S14" s="22"/>
      <c r="T14" s="23"/>
      <c r="U14" s="23"/>
    </row>
    <row r="15" spans="1:21" s="21" customFormat="1" ht="12.75">
      <c r="A15" s="2" t="s">
        <v>163</v>
      </c>
      <c r="B15" s="163" t="s">
        <v>185</v>
      </c>
      <c r="C15" s="163"/>
      <c r="D15" s="163"/>
      <c r="E15" s="164"/>
      <c r="F15" s="159"/>
      <c r="G15" s="22"/>
      <c r="R15" s="22"/>
      <c r="S15" s="22"/>
      <c r="T15" s="23"/>
      <c r="U15" s="23"/>
    </row>
    <row r="16" spans="1:21" s="21" customFormat="1" ht="12.75">
      <c r="A16" s="2" t="s">
        <v>164</v>
      </c>
      <c r="B16" s="163" t="s">
        <v>186</v>
      </c>
      <c r="C16" s="163"/>
      <c r="D16" s="163"/>
      <c r="E16" s="164"/>
      <c r="F16" s="159"/>
      <c r="G16" s="22"/>
      <c r="R16" s="22"/>
      <c r="S16" s="22"/>
      <c r="T16" s="23"/>
      <c r="U16" s="23"/>
    </row>
    <row r="17" spans="1:21" s="21" customFormat="1" ht="12.75">
      <c r="A17" s="2" t="s">
        <v>165</v>
      </c>
      <c r="B17" s="163" t="s">
        <v>187</v>
      </c>
      <c r="C17" s="163"/>
      <c r="D17" s="163"/>
      <c r="E17" s="164"/>
      <c r="F17" s="159"/>
      <c r="G17" s="22"/>
      <c r="R17" s="22"/>
      <c r="S17" s="22"/>
      <c r="T17" s="23"/>
      <c r="U17" s="23"/>
    </row>
    <row r="18" spans="1:21" s="21" customFormat="1" ht="12.75">
      <c r="A18" s="2" t="s">
        <v>68</v>
      </c>
      <c r="B18" s="163" t="s">
        <v>188</v>
      </c>
      <c r="C18" s="163"/>
      <c r="D18" s="163"/>
      <c r="E18" s="164"/>
      <c r="F18" s="159"/>
      <c r="G18" s="22"/>
      <c r="R18" s="22"/>
      <c r="S18" s="22"/>
      <c r="T18" s="23"/>
      <c r="U18" s="23"/>
    </row>
    <row r="19" spans="1:21" s="21" customFormat="1" ht="12.75">
      <c r="A19" s="3" t="s">
        <v>27</v>
      </c>
      <c r="B19" s="168" t="s">
        <v>166</v>
      </c>
      <c r="C19" s="168"/>
      <c r="D19" s="168"/>
      <c r="E19" s="169"/>
      <c r="F19" s="159"/>
      <c r="G19" s="22"/>
      <c r="R19" s="22"/>
      <c r="S19" s="22"/>
      <c r="T19" s="23"/>
      <c r="U19" s="23"/>
    </row>
    <row r="20" spans="1:21" s="21" customFormat="1" ht="12">
      <c r="A20" s="31"/>
      <c r="B20" s="26"/>
      <c r="C20" s="26"/>
      <c r="D20" s="26"/>
      <c r="E20" s="22"/>
      <c r="F20" s="22"/>
      <c r="G20" s="22"/>
      <c r="R20" s="22"/>
      <c r="S20" s="22"/>
      <c r="T20" s="23"/>
      <c r="U20" s="23"/>
    </row>
    <row r="21" spans="1:22" s="21" customFormat="1" ht="12.75">
      <c r="A21" s="32" t="s">
        <v>13</v>
      </c>
      <c r="B21" s="32" t="s">
        <v>13</v>
      </c>
      <c r="C21" s="33" t="s">
        <v>45</v>
      </c>
      <c r="D21" s="32" t="s">
        <v>13</v>
      </c>
      <c r="E21" s="33" t="s">
        <v>45</v>
      </c>
      <c r="F21" s="33" t="s">
        <v>45</v>
      </c>
      <c r="G21" s="33" t="s">
        <v>45</v>
      </c>
      <c r="H21" s="33" t="s">
        <v>45</v>
      </c>
      <c r="I21" s="33" t="s">
        <v>45</v>
      </c>
      <c r="J21" s="33" t="s">
        <v>45</v>
      </c>
      <c r="K21" s="32" t="s">
        <v>13</v>
      </c>
      <c r="L21" s="32" t="s">
        <v>13</v>
      </c>
      <c r="M21" s="32" t="s">
        <v>13</v>
      </c>
      <c r="N21" s="32" t="s">
        <v>13</v>
      </c>
      <c r="O21" s="32" t="s">
        <v>13</v>
      </c>
      <c r="P21" s="32" t="s">
        <v>13</v>
      </c>
      <c r="Q21" s="12"/>
      <c r="R21" s="12"/>
      <c r="S21" s="12"/>
      <c r="T21" s="22"/>
      <c r="U21" s="22"/>
      <c r="V21" s="22"/>
    </row>
    <row r="22" spans="1:22" s="21" customFormat="1" ht="12.75">
      <c r="A22" s="34" t="s">
        <v>141</v>
      </c>
      <c r="B22" s="34" t="s">
        <v>146</v>
      </c>
      <c r="C22" s="34" t="s">
        <v>11</v>
      </c>
      <c r="D22" s="34" t="s">
        <v>152</v>
      </c>
      <c r="E22" s="34" t="s">
        <v>20</v>
      </c>
      <c r="F22" s="34" t="s">
        <v>22</v>
      </c>
      <c r="G22" s="34" t="s">
        <v>7</v>
      </c>
      <c r="H22" s="34" t="s">
        <v>8</v>
      </c>
      <c r="I22" s="34" t="s">
        <v>24</v>
      </c>
      <c r="J22" s="34" t="s">
        <v>25</v>
      </c>
      <c r="K22" s="34" t="s">
        <v>161</v>
      </c>
      <c r="L22" s="34" t="s">
        <v>163</v>
      </c>
      <c r="M22" s="34" t="s">
        <v>164</v>
      </c>
      <c r="N22" s="34" t="s">
        <v>165</v>
      </c>
      <c r="O22" s="34" t="s">
        <v>68</v>
      </c>
      <c r="P22" s="34" t="s">
        <v>27</v>
      </c>
      <c r="Q22" s="12"/>
      <c r="R22" s="12"/>
      <c r="S22" s="12"/>
      <c r="T22" s="22"/>
      <c r="U22" s="22"/>
      <c r="V22" s="22"/>
    </row>
    <row r="23" spans="1:22" s="39" customFormat="1" ht="42.75">
      <c r="A23" s="36" t="s">
        <v>200</v>
      </c>
      <c r="B23" s="36" t="s">
        <v>135</v>
      </c>
      <c r="C23" s="35" t="s">
        <v>134</v>
      </c>
      <c r="D23" s="35" t="s">
        <v>139</v>
      </c>
      <c r="E23" s="35" t="s">
        <v>136</v>
      </c>
      <c r="F23" s="36" t="s">
        <v>137</v>
      </c>
      <c r="G23" s="35">
        <v>837293</v>
      </c>
      <c r="H23" s="37">
        <v>6566885</v>
      </c>
      <c r="I23" s="37" t="s">
        <v>138</v>
      </c>
      <c r="J23" s="37" t="s">
        <v>130</v>
      </c>
      <c r="K23" s="141">
        <v>837269</v>
      </c>
      <c r="L23" s="141">
        <v>6566759</v>
      </c>
      <c r="M23" s="141">
        <v>837426</v>
      </c>
      <c r="N23" s="141">
        <v>6565777</v>
      </c>
      <c r="O23" s="37">
        <v>260.7</v>
      </c>
      <c r="P23" s="37">
        <v>1000</v>
      </c>
      <c r="Q23" s="38"/>
      <c r="R23" s="38"/>
      <c r="S23" s="38"/>
      <c r="T23" s="13"/>
      <c r="U23" s="13"/>
      <c r="V23" s="13"/>
    </row>
    <row r="24" spans="1:22" s="39" customFormat="1" ht="14.25">
      <c r="A24" s="33" t="s">
        <v>45</v>
      </c>
      <c r="B24" s="33" t="s">
        <v>167</v>
      </c>
      <c r="C24" s="33" t="s">
        <v>45</v>
      </c>
      <c r="D24" s="40" t="s">
        <v>13</v>
      </c>
      <c r="E24" s="40" t="s">
        <v>13</v>
      </c>
      <c r="F24" s="33" t="s">
        <v>45</v>
      </c>
      <c r="G24" s="33" t="s">
        <v>167</v>
      </c>
      <c r="H24" s="41"/>
      <c r="I24" s="41"/>
      <c r="J24" s="41"/>
      <c r="M24" s="42"/>
      <c r="N24" s="38"/>
      <c r="O24" s="38"/>
      <c r="P24" s="38"/>
      <c r="Q24" s="38"/>
      <c r="R24" s="38"/>
      <c r="S24" s="38"/>
      <c r="T24" s="13"/>
      <c r="U24" s="13"/>
      <c r="V24" s="13"/>
    </row>
    <row r="25" spans="1:22" s="39" customFormat="1" ht="14.25">
      <c r="A25" s="34" t="s">
        <v>143</v>
      </c>
      <c r="B25" s="34" t="s">
        <v>168</v>
      </c>
      <c r="C25" s="34" t="s">
        <v>150</v>
      </c>
      <c r="D25" s="34" t="s">
        <v>14</v>
      </c>
      <c r="E25" s="34" t="s">
        <v>154</v>
      </c>
      <c r="F25" s="34" t="s">
        <v>156</v>
      </c>
      <c r="G25" s="34" t="s">
        <v>169</v>
      </c>
      <c r="H25" s="41"/>
      <c r="I25" s="41"/>
      <c r="J25" s="41"/>
      <c r="M25" s="42"/>
      <c r="N25" s="38"/>
      <c r="O25" s="38"/>
      <c r="P25" s="38"/>
      <c r="Q25" s="38"/>
      <c r="R25" s="38"/>
      <c r="S25" s="38"/>
      <c r="T25" s="13"/>
      <c r="U25" s="13"/>
      <c r="V25" s="13"/>
    </row>
    <row r="26" spans="1:22" s="39" customFormat="1" ht="14.25">
      <c r="A26" s="43" t="s">
        <v>201</v>
      </c>
      <c r="B26" s="43"/>
      <c r="C26" s="43"/>
      <c r="D26" s="44">
        <v>43292</v>
      </c>
      <c r="E26" s="142" t="s">
        <v>172</v>
      </c>
      <c r="F26" s="43" t="s">
        <v>173</v>
      </c>
      <c r="G26" s="43" t="s">
        <v>133</v>
      </c>
      <c r="H26" s="45"/>
      <c r="I26" s="45"/>
      <c r="J26" s="45"/>
      <c r="M26" s="42"/>
      <c r="N26" s="38"/>
      <c r="O26" s="38"/>
      <c r="P26" s="38"/>
      <c r="Q26" s="38"/>
      <c r="R26" s="38"/>
      <c r="S26" s="38"/>
      <c r="T26" s="13"/>
      <c r="U26" s="13"/>
      <c r="V26" s="13"/>
    </row>
    <row r="27" spans="1:19" s="13" customFormat="1" ht="14.25">
      <c r="A27" s="41"/>
      <c r="B27" s="46"/>
      <c r="C27" s="41"/>
      <c r="D27" s="41"/>
      <c r="E27" s="41"/>
      <c r="F27" s="46"/>
      <c r="G27" s="41"/>
      <c r="H27" s="41"/>
      <c r="I27" s="41"/>
      <c r="J27" s="41"/>
      <c r="K27" s="46"/>
      <c r="L27" s="46"/>
      <c r="M27" s="46"/>
      <c r="N27" s="46"/>
      <c r="O27" s="41"/>
      <c r="P27" s="41"/>
      <c r="Q27" s="38"/>
      <c r="R27" s="38"/>
      <c r="S27" s="38"/>
    </row>
    <row r="28" spans="1:23" s="21" customFormat="1" ht="13.5" thickBot="1">
      <c r="A28" s="15"/>
      <c r="B28" s="56"/>
      <c r="C28" s="47"/>
      <c r="D28" s="56"/>
      <c r="E28" s="48"/>
      <c r="F28" s="25"/>
      <c r="G28" s="49"/>
      <c r="R28" s="11"/>
      <c r="S28" s="22"/>
      <c r="T28" s="22"/>
      <c r="U28" s="22"/>
      <c r="V28" s="22"/>
      <c r="W28" s="22"/>
    </row>
    <row r="29" spans="1:23" ht="13.5" customHeight="1" thickBot="1">
      <c r="A29" s="102" t="s">
        <v>87</v>
      </c>
      <c r="B29" s="103"/>
      <c r="C29" s="50"/>
      <c r="D29" s="51"/>
      <c r="E29" s="51"/>
      <c r="H29" s="22"/>
      <c r="I29" s="22"/>
      <c r="R29" s="52"/>
      <c r="S29" s="52"/>
      <c r="T29" s="52"/>
      <c r="U29" s="52"/>
      <c r="V29" s="53"/>
      <c r="W29" s="53"/>
    </row>
    <row r="30" spans="1:16" ht="13.5" customHeight="1">
      <c r="A30" s="54" t="s">
        <v>10</v>
      </c>
      <c r="B30" s="56"/>
      <c r="C30" s="56"/>
      <c r="D30" s="56"/>
      <c r="E30" s="20"/>
      <c r="G30" s="55"/>
      <c r="H30" s="170"/>
      <c r="I30" s="170"/>
      <c r="J30" s="57"/>
      <c r="K30" s="48"/>
      <c r="M30" s="51"/>
      <c r="N30" s="51"/>
      <c r="O30" s="51"/>
      <c r="P30" s="51"/>
    </row>
    <row r="31" spans="1:22" ht="13.5" customHeight="1" thickBot="1">
      <c r="A31" s="1" t="s">
        <v>146</v>
      </c>
      <c r="B31" s="58" t="s">
        <v>1</v>
      </c>
      <c r="C31" s="58"/>
      <c r="D31" s="58"/>
      <c r="E31" s="59"/>
      <c r="G31" s="55"/>
      <c r="H31" s="48"/>
      <c r="I31" s="48"/>
      <c r="J31" s="60"/>
      <c r="K31" s="22"/>
      <c r="L31" s="21"/>
      <c r="M31" s="21"/>
      <c r="V31" s="17"/>
    </row>
    <row r="32" spans="1:22" ht="16.5" thickBot="1">
      <c r="A32" s="2" t="s">
        <v>11</v>
      </c>
      <c r="B32" s="26" t="s">
        <v>12</v>
      </c>
      <c r="C32" s="26"/>
      <c r="D32" s="26"/>
      <c r="E32" s="61"/>
      <c r="G32" s="57"/>
      <c r="H32" s="62" t="s">
        <v>100</v>
      </c>
      <c r="I32" s="63"/>
      <c r="J32" s="64"/>
      <c r="K32" s="65"/>
      <c r="V32" s="17"/>
    </row>
    <row r="33" spans="1:21" ht="12.75">
      <c r="A33" s="2" t="s">
        <v>152</v>
      </c>
      <c r="B33" s="26" t="s">
        <v>86</v>
      </c>
      <c r="C33" s="26"/>
      <c r="D33" s="26"/>
      <c r="E33" s="61"/>
      <c r="G33" s="66"/>
      <c r="H33" s="60"/>
      <c r="I33" s="22"/>
      <c r="J33" s="22"/>
      <c r="K33" s="48"/>
      <c r="U33" s="18"/>
    </row>
    <row r="34" spans="1:21" ht="12.75">
      <c r="A34" s="2" t="s">
        <v>14</v>
      </c>
      <c r="B34" s="26" t="s">
        <v>189</v>
      </c>
      <c r="C34" s="26"/>
      <c r="D34" s="26"/>
      <c r="E34" s="61"/>
      <c r="F34" s="18"/>
      <c r="G34" s="18"/>
      <c r="H34" s="54" t="s">
        <v>10</v>
      </c>
      <c r="I34" s="56"/>
      <c r="J34" s="56"/>
      <c r="U34" s="18"/>
    </row>
    <row r="35" spans="1:21" ht="12.75">
      <c r="A35" s="2" t="s">
        <v>69</v>
      </c>
      <c r="B35" s="31" t="s">
        <v>190</v>
      </c>
      <c r="C35" s="26"/>
      <c r="D35" s="26"/>
      <c r="E35" s="61"/>
      <c r="F35" s="18"/>
      <c r="G35" s="18"/>
      <c r="H35" s="5" t="s">
        <v>29</v>
      </c>
      <c r="I35" s="67" t="s">
        <v>191</v>
      </c>
      <c r="J35" s="68"/>
      <c r="U35" s="18"/>
    </row>
    <row r="36" spans="1:21" ht="12.75">
      <c r="A36" s="3" t="s">
        <v>9</v>
      </c>
      <c r="B36" s="69" t="s">
        <v>192</v>
      </c>
      <c r="C36" s="70"/>
      <c r="D36" s="70"/>
      <c r="E36" s="71"/>
      <c r="F36" s="17"/>
      <c r="G36" s="17"/>
      <c r="S36" s="72"/>
      <c r="T36" s="72"/>
      <c r="U36" s="18"/>
    </row>
    <row r="37" spans="1:21" ht="13.5" thickBot="1">
      <c r="A37" s="73"/>
      <c r="B37" s="74"/>
      <c r="C37" s="73"/>
      <c r="D37" s="73"/>
      <c r="E37" s="75" t="s">
        <v>13</v>
      </c>
      <c r="F37" s="66"/>
      <c r="G37" s="17"/>
      <c r="H37" s="32" t="s">
        <v>13</v>
      </c>
      <c r="I37" s="32" t="s">
        <v>13</v>
      </c>
      <c r="J37" s="32" t="s">
        <v>13</v>
      </c>
      <c r="R37" s="72"/>
      <c r="S37" s="72"/>
      <c r="T37" s="18"/>
      <c r="U37" s="18"/>
    </row>
    <row r="38" spans="1:21" ht="25.5">
      <c r="A38" s="34" t="s">
        <v>146</v>
      </c>
      <c r="B38" s="34" t="s">
        <v>11</v>
      </c>
      <c r="C38" s="34" t="s">
        <v>152</v>
      </c>
      <c r="D38" s="34" t="s">
        <v>14</v>
      </c>
      <c r="E38" s="76" t="s">
        <v>69</v>
      </c>
      <c r="F38" s="77" t="s">
        <v>62</v>
      </c>
      <c r="G38" s="78" t="s">
        <v>15</v>
      </c>
      <c r="H38" s="79" t="s">
        <v>101</v>
      </c>
      <c r="I38" s="79" t="s">
        <v>102</v>
      </c>
      <c r="J38" s="80" t="s">
        <v>103</v>
      </c>
      <c r="R38" s="72"/>
      <c r="S38" s="72"/>
      <c r="T38" s="18"/>
      <c r="U38" s="18"/>
    </row>
    <row r="39" spans="1:21" ht="24">
      <c r="A39" s="81" t="s">
        <v>135</v>
      </c>
      <c r="B39" s="82" t="s">
        <v>134</v>
      </c>
      <c r="C39" s="82" t="s">
        <v>139</v>
      </c>
      <c r="D39" s="83">
        <v>43292</v>
      </c>
      <c r="E39" s="84">
        <v>259</v>
      </c>
      <c r="F39" s="85" t="s">
        <v>72</v>
      </c>
      <c r="G39" s="86" t="s">
        <v>85</v>
      </c>
      <c r="H39" s="143" t="s">
        <v>97</v>
      </c>
      <c r="I39" s="144" t="s">
        <v>97</v>
      </c>
      <c r="J39" s="145" t="s">
        <v>97</v>
      </c>
      <c r="R39" s="72"/>
      <c r="S39" s="72"/>
      <c r="T39" s="18"/>
      <c r="U39" s="18"/>
    </row>
    <row r="40" spans="1:21" ht="15" thickBot="1">
      <c r="A40" s="4" t="s">
        <v>193</v>
      </c>
      <c r="B40" s="6"/>
      <c r="C40" s="6"/>
      <c r="D40" s="7"/>
      <c r="E40" s="6"/>
      <c r="F40" s="85" t="s">
        <v>73</v>
      </c>
      <c r="G40" s="86" t="s">
        <v>78</v>
      </c>
      <c r="H40" s="144" t="s">
        <v>198</v>
      </c>
      <c r="I40" s="144" t="s">
        <v>97</v>
      </c>
      <c r="J40" s="145" t="s">
        <v>131</v>
      </c>
      <c r="L40" s="87"/>
      <c r="M40" s="88" t="s">
        <v>13</v>
      </c>
      <c r="R40" s="72"/>
      <c r="S40" s="72"/>
      <c r="T40" s="18"/>
      <c r="U40" s="18"/>
    </row>
    <row r="41" spans="1:21" ht="15" thickBot="1">
      <c r="A41" s="171">
        <v>0</v>
      </c>
      <c r="B41" s="172"/>
      <c r="C41" s="172"/>
      <c r="D41" s="172"/>
      <c r="E41" s="173"/>
      <c r="F41" s="85" t="s">
        <v>104</v>
      </c>
      <c r="G41" s="86" t="s">
        <v>89</v>
      </c>
      <c r="H41" s="144" t="s">
        <v>97</v>
      </c>
      <c r="I41" s="144" t="s">
        <v>97</v>
      </c>
      <c r="J41" s="145" t="s">
        <v>97</v>
      </c>
      <c r="L41" s="174" t="s">
        <v>105</v>
      </c>
      <c r="M41" s="175"/>
      <c r="R41" s="72"/>
      <c r="S41" s="72"/>
      <c r="T41" s="18"/>
      <c r="U41" s="18"/>
    </row>
    <row r="42" spans="1:21" ht="14.25">
      <c r="A42" s="6"/>
      <c r="B42" s="8"/>
      <c r="C42" s="8"/>
      <c r="D42" s="7"/>
      <c r="E42" s="6"/>
      <c r="F42" s="85" t="s">
        <v>93</v>
      </c>
      <c r="G42" s="86" t="s">
        <v>90</v>
      </c>
      <c r="H42" s="143" t="s">
        <v>197</v>
      </c>
      <c r="I42" s="144" t="s">
        <v>97</v>
      </c>
      <c r="J42" s="145" t="s">
        <v>97</v>
      </c>
      <c r="L42" s="89" t="s">
        <v>106</v>
      </c>
      <c r="M42" s="146">
        <v>0</v>
      </c>
      <c r="R42" s="72"/>
      <c r="S42" s="72"/>
      <c r="T42" s="18"/>
      <c r="U42" s="18"/>
    </row>
    <row r="43" spans="1:21" ht="14.25">
      <c r="A43" s="6"/>
      <c r="B43" s="8"/>
      <c r="C43" s="8"/>
      <c r="D43" s="7"/>
      <c r="E43" s="6"/>
      <c r="F43" s="85" t="s">
        <v>88</v>
      </c>
      <c r="G43" s="86" t="s">
        <v>79</v>
      </c>
      <c r="H43" s="143" t="s">
        <v>197</v>
      </c>
      <c r="I43" s="144" t="s">
        <v>131</v>
      </c>
      <c r="J43" s="145" t="s">
        <v>97</v>
      </c>
      <c r="L43" s="89" t="s">
        <v>107</v>
      </c>
      <c r="M43" s="147">
        <v>0</v>
      </c>
      <c r="O43" s="21"/>
      <c r="P43" s="21"/>
      <c r="Q43" s="21"/>
      <c r="R43" s="21"/>
      <c r="S43" s="21"/>
      <c r="T43" s="18"/>
      <c r="U43" s="18"/>
    </row>
    <row r="44" spans="1:21" ht="15" thickBot="1">
      <c r="A44" s="6"/>
      <c r="B44" s="8"/>
      <c r="C44" s="8"/>
      <c r="D44" s="7"/>
      <c r="E44" s="6"/>
      <c r="F44" s="85" t="s">
        <v>94</v>
      </c>
      <c r="G44" s="86" t="s">
        <v>91</v>
      </c>
      <c r="H44" s="144" t="s">
        <v>197</v>
      </c>
      <c r="I44" s="144" t="s">
        <v>97</v>
      </c>
      <c r="J44" s="145" t="s">
        <v>97</v>
      </c>
      <c r="L44" s="90" t="s">
        <v>108</v>
      </c>
      <c r="M44" s="148">
        <v>0</v>
      </c>
      <c r="N44" s="21"/>
      <c r="O44" s="21"/>
      <c r="P44" s="21"/>
      <c r="Q44" s="21"/>
      <c r="R44" s="21"/>
      <c r="S44" s="21"/>
      <c r="T44" s="18"/>
      <c r="U44" s="18"/>
    </row>
    <row r="45" spans="1:21" ht="14.25">
      <c r="A45" s="6"/>
      <c r="B45" s="8"/>
      <c r="C45" s="8"/>
      <c r="D45" s="7"/>
      <c r="E45" s="6"/>
      <c r="F45" s="85" t="s">
        <v>74</v>
      </c>
      <c r="G45" s="86" t="s">
        <v>80</v>
      </c>
      <c r="H45" s="144" t="s">
        <v>198</v>
      </c>
      <c r="I45" s="144" t="s">
        <v>97</v>
      </c>
      <c r="J45" s="145" t="s">
        <v>97</v>
      </c>
      <c r="L45" s="21"/>
      <c r="M45" s="21"/>
      <c r="N45" s="21"/>
      <c r="O45" s="21"/>
      <c r="P45" s="21"/>
      <c r="Q45" s="21"/>
      <c r="R45" s="21"/>
      <c r="S45" s="21"/>
      <c r="T45" s="18"/>
      <c r="U45" s="18"/>
    </row>
    <row r="46" spans="1:21" ht="14.25">
      <c r="A46" s="6"/>
      <c r="B46" s="8"/>
      <c r="C46" s="8"/>
      <c r="D46" s="7"/>
      <c r="E46" s="6"/>
      <c r="F46" s="85" t="s">
        <v>109</v>
      </c>
      <c r="G46" s="86" t="s">
        <v>81</v>
      </c>
      <c r="H46" s="144" t="s">
        <v>197</v>
      </c>
      <c r="I46" s="144" t="s">
        <v>97</v>
      </c>
      <c r="J46" s="145" t="s">
        <v>97</v>
      </c>
      <c r="L46" s="21"/>
      <c r="N46" s="21"/>
      <c r="O46" s="21"/>
      <c r="P46" s="21"/>
      <c r="Q46" s="21"/>
      <c r="R46" s="21"/>
      <c r="S46" s="21"/>
      <c r="T46" s="21"/>
      <c r="U46" s="21"/>
    </row>
    <row r="47" spans="1:13" s="21" customFormat="1" ht="14.25">
      <c r="A47" s="6"/>
      <c r="B47" s="8"/>
      <c r="C47" s="8"/>
      <c r="D47" s="7"/>
      <c r="E47" s="6"/>
      <c r="F47" s="85" t="s">
        <v>75</v>
      </c>
      <c r="G47" s="86" t="s">
        <v>82</v>
      </c>
      <c r="H47" s="143" t="s">
        <v>97</v>
      </c>
      <c r="I47" s="144" t="s">
        <v>97</v>
      </c>
      <c r="J47" s="145" t="s">
        <v>97</v>
      </c>
      <c r="M47" s="17"/>
    </row>
    <row r="48" spans="1:19" s="21" customFormat="1" ht="14.25">
      <c r="A48" s="6"/>
      <c r="B48" s="8"/>
      <c r="C48" s="8"/>
      <c r="D48" s="7"/>
      <c r="E48" s="6"/>
      <c r="F48" s="85" t="s">
        <v>76</v>
      </c>
      <c r="G48" s="86" t="s">
        <v>83</v>
      </c>
      <c r="H48" s="144" t="s">
        <v>199</v>
      </c>
      <c r="I48" s="144" t="s">
        <v>97</v>
      </c>
      <c r="J48" s="145" t="s">
        <v>131</v>
      </c>
      <c r="M48" s="17"/>
      <c r="O48" s="17"/>
      <c r="P48" s="17"/>
      <c r="Q48" s="17"/>
      <c r="R48" s="72"/>
      <c r="S48" s="72"/>
    </row>
    <row r="49" spans="1:19" s="21" customFormat="1" ht="14.25">
      <c r="A49" s="6"/>
      <c r="B49" s="8"/>
      <c r="C49" s="8"/>
      <c r="D49" s="7"/>
      <c r="E49" s="6"/>
      <c r="F49" s="85" t="s">
        <v>77</v>
      </c>
      <c r="G49" s="86" t="s">
        <v>84</v>
      </c>
      <c r="H49" s="144" t="s">
        <v>197</v>
      </c>
      <c r="I49" s="144" t="s">
        <v>97</v>
      </c>
      <c r="J49" s="145" t="s">
        <v>97</v>
      </c>
      <c r="M49" s="17"/>
      <c r="N49" s="17"/>
      <c r="O49" s="17"/>
      <c r="P49" s="17"/>
      <c r="Q49" s="17"/>
      <c r="R49" s="72"/>
      <c r="S49" s="72"/>
    </row>
    <row r="50" spans="1:19" s="21" customFormat="1" ht="14.25">
      <c r="A50" s="6"/>
      <c r="B50" s="8"/>
      <c r="C50" s="8"/>
      <c r="D50" s="7"/>
      <c r="E50" s="6"/>
      <c r="F50" s="85" t="s">
        <v>95</v>
      </c>
      <c r="G50" s="86" t="s">
        <v>92</v>
      </c>
      <c r="H50" s="144" t="s">
        <v>197</v>
      </c>
      <c r="I50" s="144" t="s">
        <v>97</v>
      </c>
      <c r="J50" s="145" t="s">
        <v>97</v>
      </c>
      <c r="L50" s="17"/>
      <c r="M50" s="17"/>
      <c r="N50" s="17"/>
      <c r="O50" s="17"/>
      <c r="P50" s="17"/>
      <c r="Q50" s="17"/>
      <c r="R50" s="72"/>
      <c r="S50" s="72"/>
    </row>
    <row r="51" spans="1:19" s="21" customFormat="1" ht="15" thickBot="1">
      <c r="A51" s="6"/>
      <c r="B51" s="8"/>
      <c r="C51" s="8"/>
      <c r="D51" s="7"/>
      <c r="E51" s="6"/>
      <c r="F51" s="91" t="s">
        <v>110</v>
      </c>
      <c r="G51" s="92" t="s">
        <v>111</v>
      </c>
      <c r="H51" s="149" t="s">
        <v>97</v>
      </c>
      <c r="I51" s="149" t="s">
        <v>97</v>
      </c>
      <c r="J51" s="150" t="s">
        <v>97</v>
      </c>
      <c r="L51" s="17"/>
      <c r="M51" s="17"/>
      <c r="N51" s="17"/>
      <c r="O51" s="17"/>
      <c r="P51" s="17"/>
      <c r="Q51" s="17"/>
      <c r="R51" s="72"/>
      <c r="S51" s="72"/>
    </row>
    <row r="52" spans="1:19" s="21" customFormat="1" ht="14.25">
      <c r="A52" s="6"/>
      <c r="B52" s="8"/>
      <c r="C52" s="8"/>
      <c r="D52" s="7"/>
      <c r="E52" s="6"/>
      <c r="F52" s="93"/>
      <c r="G52" s="94"/>
      <c r="H52" s="95"/>
      <c r="I52" s="95"/>
      <c r="J52" s="95"/>
      <c r="L52" s="17"/>
      <c r="M52" s="17"/>
      <c r="N52" s="17"/>
      <c r="O52" s="17"/>
      <c r="P52" s="17"/>
      <c r="Q52" s="17"/>
      <c r="R52" s="72"/>
      <c r="S52" s="72"/>
    </row>
    <row r="53" spans="1:19" s="21" customFormat="1" ht="12.75">
      <c r="A53" s="6"/>
      <c r="B53" s="8"/>
      <c r="C53" s="8"/>
      <c r="D53" s="7"/>
      <c r="E53" s="6"/>
      <c r="F53" s="93"/>
      <c r="G53" s="94"/>
      <c r="H53" s="54" t="s">
        <v>10</v>
      </c>
      <c r="I53" s="56"/>
      <c r="J53" s="56"/>
      <c r="L53" s="17"/>
      <c r="M53" s="17"/>
      <c r="N53" s="17"/>
      <c r="O53" s="17"/>
      <c r="P53" s="17"/>
      <c r="Q53" s="17"/>
      <c r="R53" s="72"/>
      <c r="S53" s="72"/>
    </row>
    <row r="54" spans="1:19" s="21" customFormat="1" ht="12.75">
      <c r="A54" s="6"/>
      <c r="B54" s="8"/>
      <c r="C54" s="8"/>
      <c r="D54" s="7"/>
      <c r="E54" s="6"/>
      <c r="F54" s="93"/>
      <c r="G54" s="94"/>
      <c r="H54" s="1" t="s">
        <v>29</v>
      </c>
      <c r="I54" s="176" t="s">
        <v>194</v>
      </c>
      <c r="J54" s="176"/>
      <c r="K54" s="56"/>
      <c r="L54" s="17"/>
      <c r="M54" s="17"/>
      <c r="N54" s="17"/>
      <c r="O54" s="17"/>
      <c r="P54" s="17"/>
      <c r="Q54" s="17"/>
      <c r="R54" s="72"/>
      <c r="S54" s="72"/>
    </row>
    <row r="55" spans="1:21" s="21" customFormat="1" ht="25.5" customHeight="1">
      <c r="A55" s="51"/>
      <c r="B55" s="51"/>
      <c r="C55" s="51"/>
      <c r="D55" s="51"/>
      <c r="E55" s="51"/>
      <c r="F55" s="96" t="s">
        <v>112</v>
      </c>
      <c r="G55" s="97">
        <f>SUM(H55:J55)</f>
        <v>1</v>
      </c>
      <c r="H55" s="98">
        <v>0.0815958815958816</v>
      </c>
      <c r="I55" s="98">
        <v>0.3667953667953668</v>
      </c>
      <c r="J55" s="98">
        <v>0.5516087516087516</v>
      </c>
      <c r="L55" s="17"/>
      <c r="M55" s="17"/>
      <c r="N55" s="17"/>
      <c r="O55" s="17"/>
      <c r="P55" s="17"/>
      <c r="Q55" s="17"/>
      <c r="R55" s="17"/>
      <c r="S55" s="72"/>
      <c r="T55" s="72"/>
      <c r="U55" s="18"/>
    </row>
    <row r="56" spans="1:21" s="21" customFormat="1" ht="18.75" customHeight="1" thickBot="1">
      <c r="A56" s="51"/>
      <c r="B56" s="51"/>
      <c r="C56" s="51"/>
      <c r="D56" s="51"/>
      <c r="E56" s="51"/>
      <c r="F56" s="99"/>
      <c r="G56" s="100"/>
      <c r="H56" s="101"/>
      <c r="I56" s="101"/>
      <c r="J56" s="101"/>
      <c r="L56" s="17"/>
      <c r="M56" s="17"/>
      <c r="N56" s="17"/>
      <c r="O56" s="17"/>
      <c r="P56" s="17"/>
      <c r="Q56" s="17"/>
      <c r="R56" s="17"/>
      <c r="S56" s="72"/>
      <c r="T56" s="72"/>
      <c r="U56" s="18"/>
    </row>
    <row r="57" spans="1:21" ht="16.5" thickBot="1">
      <c r="A57" s="165" t="s">
        <v>30</v>
      </c>
      <c r="B57" s="166"/>
      <c r="C57" s="166"/>
      <c r="D57" s="166"/>
      <c r="E57" s="167"/>
      <c r="F57" s="104"/>
      <c r="G57" s="105"/>
      <c r="T57" s="72"/>
      <c r="U57" s="72"/>
    </row>
    <row r="58" spans="7:21" ht="12.75">
      <c r="G58" s="106"/>
      <c r="T58" s="72"/>
      <c r="U58" s="72"/>
    </row>
    <row r="59" spans="1:21" ht="12.75">
      <c r="A59" s="31" t="s">
        <v>10</v>
      </c>
      <c r="B59" s="56"/>
      <c r="C59" s="56"/>
      <c r="D59" s="56"/>
      <c r="E59" s="107"/>
      <c r="F59" s="108"/>
      <c r="G59" s="106"/>
      <c r="T59" s="72"/>
      <c r="U59" s="72"/>
    </row>
    <row r="60" spans="1:21" ht="12.75">
      <c r="A60" s="1" t="s">
        <v>62</v>
      </c>
      <c r="B60" s="58" t="s">
        <v>195</v>
      </c>
      <c r="C60" s="58"/>
      <c r="D60" s="58"/>
      <c r="E60" s="58"/>
      <c r="F60" s="59"/>
      <c r="G60" s="109"/>
      <c r="J60" s="110"/>
      <c r="T60" s="72"/>
      <c r="U60" s="72"/>
    </row>
    <row r="61" spans="1:21" ht="15">
      <c r="A61" s="2" t="s">
        <v>31</v>
      </c>
      <c r="B61" s="26" t="s">
        <v>195</v>
      </c>
      <c r="C61" s="26"/>
      <c r="D61" s="26"/>
      <c r="E61" s="26"/>
      <c r="F61" s="61"/>
      <c r="G61" s="109"/>
      <c r="H61" s="111"/>
      <c r="I61" s="111"/>
      <c r="J61" s="112"/>
      <c r="K61" s="180" t="s">
        <v>10</v>
      </c>
      <c r="L61" s="181"/>
      <c r="M61" s="182"/>
      <c r="S61" s="72"/>
      <c r="T61" s="72"/>
      <c r="U61" s="18"/>
    </row>
    <row r="62" spans="1:21" ht="12.75">
      <c r="A62" s="2" t="s">
        <v>113</v>
      </c>
      <c r="B62" s="26" t="s">
        <v>114</v>
      </c>
      <c r="C62" s="26"/>
      <c r="D62" s="26"/>
      <c r="E62" s="26"/>
      <c r="F62" s="61"/>
      <c r="G62" s="109"/>
      <c r="H62" s="56"/>
      <c r="I62" s="56"/>
      <c r="J62" s="56"/>
      <c r="K62" s="2" t="s">
        <v>115</v>
      </c>
      <c r="L62" s="27" t="s">
        <v>15</v>
      </c>
      <c r="M62" s="113" t="s">
        <v>116</v>
      </c>
      <c r="S62" s="72"/>
      <c r="T62" s="72"/>
      <c r="U62" s="18"/>
    </row>
    <row r="63" spans="1:21" ht="12.75">
      <c r="A63" s="2" t="s">
        <v>117</v>
      </c>
      <c r="B63" s="26" t="s">
        <v>195</v>
      </c>
      <c r="C63" s="26"/>
      <c r="D63" s="26"/>
      <c r="E63" s="26"/>
      <c r="F63" s="61"/>
      <c r="G63" s="109"/>
      <c r="H63" s="114" t="s">
        <v>10</v>
      </c>
      <c r="I63" s="115"/>
      <c r="J63" s="115"/>
      <c r="K63" s="2">
        <v>1</v>
      </c>
      <c r="L63" s="27" t="s">
        <v>118</v>
      </c>
      <c r="M63" s="113" t="s">
        <v>119</v>
      </c>
      <c r="S63" s="72"/>
      <c r="T63" s="72"/>
      <c r="U63" s="18"/>
    </row>
    <row r="64" spans="1:21" ht="12.75">
      <c r="A64" s="2" t="s">
        <v>170</v>
      </c>
      <c r="B64" s="26" t="s">
        <v>196</v>
      </c>
      <c r="C64" s="26"/>
      <c r="D64" s="26"/>
      <c r="E64" s="26"/>
      <c r="F64" s="61"/>
      <c r="G64" s="109"/>
      <c r="H64" s="1" t="s">
        <v>32</v>
      </c>
      <c r="I64" s="183" t="s">
        <v>15</v>
      </c>
      <c r="J64" s="183" t="s">
        <v>70</v>
      </c>
      <c r="K64" s="2">
        <v>2</v>
      </c>
      <c r="L64" s="27" t="s">
        <v>120</v>
      </c>
      <c r="M64" s="113" t="s">
        <v>121</v>
      </c>
      <c r="S64" s="72"/>
      <c r="T64" s="72"/>
      <c r="U64" s="18"/>
    </row>
    <row r="65" spans="1:21" ht="12.75">
      <c r="A65" s="2" t="s">
        <v>33</v>
      </c>
      <c r="B65" s="26" t="s">
        <v>34</v>
      </c>
      <c r="C65" s="26"/>
      <c r="D65" s="26"/>
      <c r="E65" s="26"/>
      <c r="F65" s="61"/>
      <c r="G65" s="109"/>
      <c r="H65" s="2" t="s">
        <v>35</v>
      </c>
      <c r="I65" s="184" t="s">
        <v>18</v>
      </c>
      <c r="J65" s="184" t="s">
        <v>67</v>
      </c>
      <c r="K65" s="2">
        <v>3</v>
      </c>
      <c r="L65" s="27" t="s">
        <v>122</v>
      </c>
      <c r="M65" s="113" t="s">
        <v>123</v>
      </c>
      <c r="S65" s="72"/>
      <c r="T65" s="72"/>
      <c r="U65" s="18"/>
    </row>
    <row r="66" spans="1:21" ht="12.75">
      <c r="A66" s="2" t="s">
        <v>36</v>
      </c>
      <c r="B66" s="26" t="s">
        <v>37</v>
      </c>
      <c r="C66" s="26"/>
      <c r="D66" s="26"/>
      <c r="E66" s="26"/>
      <c r="F66" s="61"/>
      <c r="G66" s="109"/>
      <c r="H66" s="2" t="s">
        <v>38</v>
      </c>
      <c r="I66" s="184" t="s">
        <v>17</v>
      </c>
      <c r="J66" s="184" t="s">
        <v>66</v>
      </c>
      <c r="K66" s="2">
        <v>4</v>
      </c>
      <c r="L66" s="27" t="s">
        <v>124</v>
      </c>
      <c r="M66" s="113" t="s">
        <v>125</v>
      </c>
      <c r="S66" s="72"/>
      <c r="T66" s="72"/>
      <c r="U66" s="18"/>
    </row>
    <row r="67" spans="1:21" ht="12.75">
      <c r="A67" s="2" t="s">
        <v>39</v>
      </c>
      <c r="B67" s="26" t="s">
        <v>63</v>
      </c>
      <c r="C67" s="26"/>
      <c r="D67" s="26"/>
      <c r="E67" s="26"/>
      <c r="F67" s="61"/>
      <c r="G67" s="109"/>
      <c r="H67" s="2" t="s">
        <v>40</v>
      </c>
      <c r="I67" s="184" t="s">
        <v>16</v>
      </c>
      <c r="J67" s="184" t="s">
        <v>65</v>
      </c>
      <c r="K67" s="2">
        <v>5</v>
      </c>
      <c r="L67" s="27" t="s">
        <v>99</v>
      </c>
      <c r="M67" s="113" t="s">
        <v>126</v>
      </c>
      <c r="O67" s="16"/>
      <c r="P67" s="16"/>
      <c r="Q67" s="16"/>
      <c r="R67" s="16"/>
      <c r="S67" s="16"/>
      <c r="T67" s="16"/>
      <c r="U67" s="18"/>
    </row>
    <row r="68" spans="1:21" ht="12.75">
      <c r="A68" s="2" t="s">
        <v>41</v>
      </c>
      <c r="B68" s="26" t="s">
        <v>42</v>
      </c>
      <c r="C68" s="26"/>
      <c r="D68" s="26"/>
      <c r="E68" s="26"/>
      <c r="F68" s="61"/>
      <c r="G68" s="118"/>
      <c r="H68" s="3" t="s">
        <v>5</v>
      </c>
      <c r="I68" s="185" t="s">
        <v>96</v>
      </c>
      <c r="J68" s="185" t="s">
        <v>64</v>
      </c>
      <c r="K68" s="3">
        <v>6</v>
      </c>
      <c r="L68" s="29" t="s">
        <v>98</v>
      </c>
      <c r="M68" s="120" t="s">
        <v>127</v>
      </c>
      <c r="N68" s="16"/>
      <c r="S68" s="72"/>
      <c r="T68" s="72"/>
      <c r="U68" s="18"/>
    </row>
    <row r="69" spans="1:21" ht="12.75">
      <c r="A69" s="3" t="s">
        <v>43</v>
      </c>
      <c r="B69" s="70" t="s">
        <v>44</v>
      </c>
      <c r="C69" s="121"/>
      <c r="D69" s="121"/>
      <c r="E69" s="70"/>
      <c r="F69" s="71"/>
      <c r="G69" s="118"/>
      <c r="H69" s="16"/>
      <c r="T69" s="72"/>
      <c r="U69" s="72"/>
    </row>
    <row r="70" spans="1:22" s="16" customFormat="1" ht="12.75">
      <c r="A70" s="73"/>
      <c r="B70" s="73"/>
      <c r="C70" s="73"/>
      <c r="D70" s="122" t="s">
        <v>13</v>
      </c>
      <c r="E70" s="123" t="s">
        <v>13</v>
      </c>
      <c r="F70" s="123" t="s">
        <v>13</v>
      </c>
      <c r="G70" s="32" t="s">
        <v>13</v>
      </c>
      <c r="H70" s="32" t="s">
        <v>13</v>
      </c>
      <c r="I70" s="33" t="s">
        <v>45</v>
      </c>
      <c r="J70" s="33" t="s">
        <v>45</v>
      </c>
      <c r="K70" s="33" t="s">
        <v>45</v>
      </c>
      <c r="L70" s="33" t="s">
        <v>45</v>
      </c>
      <c r="P70" s="17"/>
      <c r="Q70" s="17"/>
      <c r="R70" s="17"/>
      <c r="S70" s="17"/>
      <c r="T70" s="17"/>
      <c r="U70" s="72"/>
      <c r="V70" s="18"/>
    </row>
    <row r="71" spans="1:21" ht="12.75">
      <c r="A71" s="34" t="s">
        <v>146</v>
      </c>
      <c r="B71" s="34" t="s">
        <v>14</v>
      </c>
      <c r="C71" s="34" t="s">
        <v>171</v>
      </c>
      <c r="D71" s="34" t="s">
        <v>62</v>
      </c>
      <c r="E71" s="34" t="s">
        <v>31</v>
      </c>
      <c r="F71" s="34" t="s">
        <v>113</v>
      </c>
      <c r="G71" s="34" t="s">
        <v>170</v>
      </c>
      <c r="H71" s="34" t="s">
        <v>117</v>
      </c>
      <c r="I71" s="34" t="s">
        <v>36</v>
      </c>
      <c r="J71" s="34" t="s">
        <v>39</v>
      </c>
      <c r="K71" s="34" t="s">
        <v>41</v>
      </c>
      <c r="L71" s="34" t="s">
        <v>43</v>
      </c>
      <c r="U71" s="72"/>
    </row>
    <row r="72" spans="1:21" ht="14.25">
      <c r="A72" s="124" t="s">
        <v>135</v>
      </c>
      <c r="B72" s="125">
        <v>43292</v>
      </c>
      <c r="C72" s="126" t="s">
        <v>46</v>
      </c>
      <c r="D72" s="141" t="s">
        <v>90</v>
      </c>
      <c r="E72" s="141" t="s">
        <v>18</v>
      </c>
      <c r="F72" s="141" t="s">
        <v>174</v>
      </c>
      <c r="G72" s="151" t="s">
        <v>2</v>
      </c>
      <c r="H72" s="151" t="s">
        <v>118</v>
      </c>
      <c r="I72" s="151" t="s">
        <v>97</v>
      </c>
      <c r="J72" s="151" t="s">
        <v>61</v>
      </c>
      <c r="K72" s="151"/>
      <c r="L72" s="151"/>
      <c r="U72" s="72"/>
    </row>
    <row r="73" spans="1:21" ht="14.25">
      <c r="A73" s="9"/>
      <c r="B73" s="10"/>
      <c r="C73" s="127" t="s">
        <v>47</v>
      </c>
      <c r="D73" s="141" t="s">
        <v>78</v>
      </c>
      <c r="E73" s="141" t="s">
        <v>18</v>
      </c>
      <c r="F73" s="141" t="s">
        <v>174</v>
      </c>
      <c r="G73" s="151" t="s">
        <v>2</v>
      </c>
      <c r="H73" s="151" t="s">
        <v>118</v>
      </c>
      <c r="I73" s="151" t="s">
        <v>97</v>
      </c>
      <c r="J73" s="151" t="s">
        <v>61</v>
      </c>
      <c r="K73" s="151"/>
      <c r="L73" s="151"/>
      <c r="U73" s="72"/>
    </row>
    <row r="74" spans="1:21" ht="14.25">
      <c r="A74" s="9"/>
      <c r="B74" s="10"/>
      <c r="C74" s="127" t="s">
        <v>48</v>
      </c>
      <c r="D74" s="141" t="s">
        <v>79</v>
      </c>
      <c r="E74" s="141" t="s">
        <v>18</v>
      </c>
      <c r="F74" s="141" t="s">
        <v>174</v>
      </c>
      <c r="G74" s="151" t="s">
        <v>2</v>
      </c>
      <c r="H74" s="151" t="s">
        <v>118</v>
      </c>
      <c r="I74" s="151">
        <v>2</v>
      </c>
      <c r="J74" s="151" t="s">
        <v>61</v>
      </c>
      <c r="K74" s="151"/>
      <c r="L74" s="151"/>
      <c r="U74" s="72"/>
    </row>
    <row r="75" spans="1:21" ht="14.25">
      <c r="A75" s="9"/>
      <c r="B75" s="10"/>
      <c r="C75" s="127" t="s">
        <v>49</v>
      </c>
      <c r="D75" s="141" t="s">
        <v>91</v>
      </c>
      <c r="E75" s="141" t="s">
        <v>18</v>
      </c>
      <c r="F75" s="141" t="s">
        <v>174</v>
      </c>
      <c r="G75" s="151" t="s">
        <v>2</v>
      </c>
      <c r="H75" s="151" t="s">
        <v>118</v>
      </c>
      <c r="I75" s="151">
        <v>4</v>
      </c>
      <c r="J75" s="151" t="s">
        <v>61</v>
      </c>
      <c r="K75" s="151"/>
      <c r="L75" s="151"/>
      <c r="U75" s="72"/>
    </row>
    <row r="76" spans="1:21" ht="14.25">
      <c r="A76" s="9"/>
      <c r="B76" s="10"/>
      <c r="C76" s="127" t="s">
        <v>50</v>
      </c>
      <c r="D76" s="141" t="s">
        <v>79</v>
      </c>
      <c r="E76" s="141" t="s">
        <v>18</v>
      </c>
      <c r="F76" s="141" t="s">
        <v>128</v>
      </c>
      <c r="G76" s="151" t="s">
        <v>3</v>
      </c>
      <c r="H76" s="151" t="s">
        <v>99</v>
      </c>
      <c r="I76" s="151" t="s">
        <v>97</v>
      </c>
      <c r="J76" s="151" t="s">
        <v>61</v>
      </c>
      <c r="K76" s="151"/>
      <c r="L76" s="151"/>
      <c r="U76" s="72"/>
    </row>
    <row r="77" spans="1:21" ht="14.25">
      <c r="A77" s="9"/>
      <c r="B77" s="10"/>
      <c r="C77" s="127" t="s">
        <v>51</v>
      </c>
      <c r="D77" s="141" t="s">
        <v>79</v>
      </c>
      <c r="E77" s="141" t="s">
        <v>18</v>
      </c>
      <c r="F77" s="141" t="s">
        <v>128</v>
      </c>
      <c r="G77" s="151" t="s">
        <v>3</v>
      </c>
      <c r="H77" s="151" t="s">
        <v>124</v>
      </c>
      <c r="I77" s="151" t="s">
        <v>97</v>
      </c>
      <c r="J77" s="151" t="s">
        <v>61</v>
      </c>
      <c r="K77" s="151"/>
      <c r="L77" s="151"/>
      <c r="U77" s="72"/>
    </row>
    <row r="78" spans="1:21" ht="14.25">
      <c r="A78" s="9"/>
      <c r="B78" s="10"/>
      <c r="C78" s="127" t="s">
        <v>52</v>
      </c>
      <c r="D78" s="141" t="s">
        <v>79</v>
      </c>
      <c r="E78" s="141" t="s">
        <v>18</v>
      </c>
      <c r="F78" s="141" t="s">
        <v>128</v>
      </c>
      <c r="G78" s="151" t="s">
        <v>3</v>
      </c>
      <c r="H78" s="151" t="s">
        <v>124</v>
      </c>
      <c r="I78" s="151">
        <v>2</v>
      </c>
      <c r="J78" s="151" t="s">
        <v>61</v>
      </c>
      <c r="K78" s="151"/>
      <c r="L78" s="151"/>
      <c r="U78" s="72"/>
    </row>
    <row r="79" spans="1:21" ht="14.25">
      <c r="A79" s="9"/>
      <c r="B79" s="10"/>
      <c r="C79" s="127" t="s">
        <v>53</v>
      </c>
      <c r="D79" s="141" t="s">
        <v>79</v>
      </c>
      <c r="E79" s="141" t="s">
        <v>18</v>
      </c>
      <c r="F79" s="141" t="s">
        <v>128</v>
      </c>
      <c r="G79" s="151" t="s">
        <v>3</v>
      </c>
      <c r="H79" s="151" t="s">
        <v>99</v>
      </c>
      <c r="I79" s="151">
        <v>2</v>
      </c>
      <c r="J79" s="151" t="s">
        <v>61</v>
      </c>
      <c r="K79" s="151"/>
      <c r="L79" s="151"/>
      <c r="U79" s="72"/>
    </row>
    <row r="80" spans="1:21" ht="14.25">
      <c r="A80" s="9"/>
      <c r="B80" s="10"/>
      <c r="C80" s="127" t="s">
        <v>54</v>
      </c>
      <c r="D80" s="141" t="s">
        <v>78</v>
      </c>
      <c r="E80" s="141" t="s">
        <v>18</v>
      </c>
      <c r="F80" s="141" t="s">
        <v>174</v>
      </c>
      <c r="G80" s="151" t="s">
        <v>4</v>
      </c>
      <c r="H80" s="151" t="s">
        <v>118</v>
      </c>
      <c r="I80" s="151" t="s">
        <v>97</v>
      </c>
      <c r="J80" s="151" t="s">
        <v>61</v>
      </c>
      <c r="K80" s="151"/>
      <c r="L80" s="151"/>
      <c r="U80" s="72"/>
    </row>
    <row r="81" spans="1:21" ht="14.25">
      <c r="A81" s="9"/>
      <c r="B81" s="10"/>
      <c r="C81" s="127" t="s">
        <v>55</v>
      </c>
      <c r="D81" s="141" t="s">
        <v>83</v>
      </c>
      <c r="E81" s="141" t="s">
        <v>18</v>
      </c>
      <c r="F81" s="141" t="s">
        <v>174</v>
      </c>
      <c r="G81" s="151" t="s">
        <v>4</v>
      </c>
      <c r="H81" s="151" t="s">
        <v>118</v>
      </c>
      <c r="I81" s="151" t="s">
        <v>97</v>
      </c>
      <c r="J81" s="151" t="s">
        <v>61</v>
      </c>
      <c r="K81" s="151"/>
      <c r="L81" s="151"/>
      <c r="U81" s="72"/>
    </row>
    <row r="82" spans="1:21" ht="14.25">
      <c r="A82" s="9"/>
      <c r="B82" s="10"/>
      <c r="C82" s="127" t="s">
        <v>56</v>
      </c>
      <c r="D82" s="141" t="s">
        <v>83</v>
      </c>
      <c r="E82" s="141" t="s">
        <v>18</v>
      </c>
      <c r="F82" s="141" t="s">
        <v>128</v>
      </c>
      <c r="G82" s="151" t="s">
        <v>129</v>
      </c>
      <c r="H82" s="151" t="s">
        <v>122</v>
      </c>
      <c r="I82" s="151" t="s">
        <v>97</v>
      </c>
      <c r="J82" s="151" t="s">
        <v>61</v>
      </c>
      <c r="K82" s="151"/>
      <c r="L82" s="151"/>
      <c r="U82" s="72"/>
    </row>
    <row r="83" spans="1:21" ht="14.25">
      <c r="A83" s="9"/>
      <c r="B83" s="10"/>
      <c r="C83" s="127" t="s">
        <v>57</v>
      </c>
      <c r="D83" s="141" t="s">
        <v>83</v>
      </c>
      <c r="E83" s="141" t="s">
        <v>18</v>
      </c>
      <c r="F83" s="141" t="s">
        <v>128</v>
      </c>
      <c r="G83" s="151" t="s">
        <v>129</v>
      </c>
      <c r="H83" s="151" t="s">
        <v>122</v>
      </c>
      <c r="I83" s="151" t="s">
        <v>97</v>
      </c>
      <c r="J83" s="151" t="s">
        <v>61</v>
      </c>
      <c r="K83" s="151"/>
      <c r="L83" s="151"/>
      <c r="U83" s="72"/>
    </row>
    <row r="84" spans="1:21" ht="16.5" thickBot="1">
      <c r="A84" s="51"/>
      <c r="T84" s="72"/>
      <c r="U84" s="72"/>
    </row>
    <row r="85" spans="1:21" ht="16.5" thickBot="1">
      <c r="A85" s="165" t="s">
        <v>58</v>
      </c>
      <c r="B85" s="167"/>
      <c r="C85" s="51"/>
      <c r="D85" s="51"/>
      <c r="E85" s="51"/>
      <c r="F85" s="51"/>
      <c r="G85" s="21"/>
      <c r="H85" s="21"/>
      <c r="I85" s="21"/>
      <c r="T85" s="72"/>
      <c r="U85" s="72"/>
    </row>
    <row r="86" spans="1:21" ht="12.75">
      <c r="A86" s="21"/>
      <c r="B86" s="21"/>
      <c r="C86" s="21"/>
      <c r="D86" s="21"/>
      <c r="E86" s="21"/>
      <c r="F86" s="21"/>
      <c r="G86" s="21"/>
      <c r="H86" s="21"/>
      <c r="I86" s="21"/>
      <c r="T86" s="72"/>
      <c r="U86" s="72"/>
    </row>
    <row r="87" spans="1:21" ht="12.75">
      <c r="A87" s="54" t="s">
        <v>140</v>
      </c>
      <c r="B87" s="56"/>
      <c r="C87" s="56"/>
      <c r="D87" s="20"/>
      <c r="E87" s="20"/>
      <c r="F87" s="20"/>
      <c r="G87" s="21"/>
      <c r="H87" s="21"/>
      <c r="I87" s="21"/>
      <c r="T87" s="72"/>
      <c r="U87" s="72"/>
    </row>
    <row r="88" spans="1:21" ht="12.75">
      <c r="A88" s="1" t="s">
        <v>175</v>
      </c>
      <c r="B88" s="58" t="s">
        <v>59</v>
      </c>
      <c r="C88" s="130"/>
      <c r="D88" s="59"/>
      <c r="E88" s="20"/>
      <c r="F88" s="21"/>
      <c r="G88" s="22"/>
      <c r="H88" s="21"/>
      <c r="I88" s="21"/>
      <c r="T88" s="72"/>
      <c r="U88" s="72"/>
    </row>
    <row r="89" spans="1:21" ht="12.75">
      <c r="A89" s="2" t="s">
        <v>176</v>
      </c>
      <c r="B89" s="31" t="s">
        <v>60</v>
      </c>
      <c r="C89" s="131"/>
      <c r="D89" s="61"/>
      <c r="E89" s="20"/>
      <c r="F89" s="18"/>
      <c r="G89" s="22"/>
      <c r="H89" s="21"/>
      <c r="I89" s="21"/>
      <c r="T89" s="72"/>
      <c r="U89" s="72"/>
    </row>
    <row r="90" spans="1:21" ht="12.75">
      <c r="A90" s="3" t="s">
        <v>0</v>
      </c>
      <c r="B90" s="70" t="s">
        <v>6</v>
      </c>
      <c r="C90" s="121"/>
      <c r="D90" s="71"/>
      <c r="E90" s="20"/>
      <c r="F90" s="18"/>
      <c r="G90" s="22"/>
      <c r="H90" s="21"/>
      <c r="I90" s="21"/>
      <c r="T90" s="72"/>
      <c r="U90" s="72"/>
    </row>
    <row r="91" spans="1:21" ht="14.25" customHeight="1">
      <c r="A91" s="21"/>
      <c r="B91" s="21"/>
      <c r="C91" s="21"/>
      <c r="D91" s="21"/>
      <c r="E91" s="21"/>
      <c r="F91" s="18"/>
      <c r="G91" s="21"/>
      <c r="H91" s="21"/>
      <c r="I91" s="21"/>
      <c r="T91" s="72"/>
      <c r="U91" s="72"/>
    </row>
    <row r="92" spans="1:21" ht="48.75" customHeight="1">
      <c r="A92" s="18"/>
      <c r="B92" s="18"/>
      <c r="C92" s="33" t="s">
        <v>45</v>
      </c>
      <c r="D92" s="32" t="s">
        <v>177</v>
      </c>
      <c r="E92" s="177" t="s">
        <v>178</v>
      </c>
      <c r="F92" s="177"/>
      <c r="G92" s="177"/>
      <c r="H92" s="177"/>
      <c r="I92" s="178" t="s">
        <v>179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72"/>
    </row>
    <row r="93" spans="1:21" ht="12.75">
      <c r="A93" s="34" t="s">
        <v>146</v>
      </c>
      <c r="B93" s="34" t="s">
        <v>14</v>
      </c>
      <c r="C93" s="132" t="s">
        <v>175</v>
      </c>
      <c r="D93" s="133" t="s">
        <v>176</v>
      </c>
      <c r="E93" s="34" t="s">
        <v>180</v>
      </c>
      <c r="F93" s="34" t="s">
        <v>181</v>
      </c>
      <c r="G93" s="34" t="s">
        <v>132</v>
      </c>
      <c r="H93" s="34" t="s">
        <v>182</v>
      </c>
      <c r="I93" s="34">
        <v>1</v>
      </c>
      <c r="J93" s="34">
        <v>2</v>
      </c>
      <c r="K93" s="34">
        <v>3</v>
      </c>
      <c r="L93" s="34">
        <v>4</v>
      </c>
      <c r="M93" s="34">
        <v>5</v>
      </c>
      <c r="N93" s="34">
        <v>6</v>
      </c>
      <c r="O93" s="34">
        <v>7</v>
      </c>
      <c r="P93" s="34">
        <v>8</v>
      </c>
      <c r="Q93" s="34">
        <v>9</v>
      </c>
      <c r="R93" s="34">
        <v>10</v>
      </c>
      <c r="S93" s="34">
        <v>11</v>
      </c>
      <c r="T93" s="34">
        <v>12</v>
      </c>
      <c r="U93" s="72"/>
    </row>
    <row r="94" spans="1:21" ht="14.25">
      <c r="A94" s="134" t="s">
        <v>135</v>
      </c>
      <c r="B94" s="135">
        <v>43292</v>
      </c>
      <c r="C94" s="136" t="s">
        <v>203</v>
      </c>
      <c r="D94" s="137">
        <v>249</v>
      </c>
      <c r="E94" s="138">
        <v>2</v>
      </c>
      <c r="F94" s="138">
        <v>6</v>
      </c>
      <c r="G94" s="138" t="s">
        <v>97</v>
      </c>
      <c r="H94" s="138" t="s">
        <v>97</v>
      </c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72"/>
    </row>
    <row r="95" spans="1:21" ht="14.25">
      <c r="A95" s="9" t="s">
        <v>135</v>
      </c>
      <c r="B95" s="10">
        <v>43292</v>
      </c>
      <c r="C95" s="136" t="s">
        <v>204</v>
      </c>
      <c r="D95" s="137">
        <v>200</v>
      </c>
      <c r="E95" s="139">
        <v>1</v>
      </c>
      <c r="F95" s="139" t="s">
        <v>97</v>
      </c>
      <c r="G95" s="139" t="s">
        <v>97</v>
      </c>
      <c r="H95" s="139" t="s">
        <v>97</v>
      </c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72"/>
    </row>
    <row r="96" spans="1:21" ht="14.25">
      <c r="A96" s="9" t="s">
        <v>135</v>
      </c>
      <c r="B96" s="10">
        <v>43292</v>
      </c>
      <c r="C96" s="136" t="s">
        <v>205</v>
      </c>
      <c r="D96" s="137">
        <v>197</v>
      </c>
      <c r="E96" s="139">
        <v>1</v>
      </c>
      <c r="F96" s="139" t="s">
        <v>97</v>
      </c>
      <c r="G96" s="139" t="s">
        <v>97</v>
      </c>
      <c r="H96" s="139" t="s">
        <v>97</v>
      </c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72"/>
    </row>
    <row r="97" spans="1:21" ht="14.25">
      <c r="A97" s="9" t="s">
        <v>135</v>
      </c>
      <c r="B97" s="10">
        <v>43292</v>
      </c>
      <c r="C97" s="136" t="s">
        <v>206</v>
      </c>
      <c r="D97" s="137">
        <v>387</v>
      </c>
      <c r="E97" s="139">
        <v>19</v>
      </c>
      <c r="F97" s="139" t="s">
        <v>97</v>
      </c>
      <c r="G97" s="139">
        <v>1</v>
      </c>
      <c r="H97" s="139" t="s">
        <v>97</v>
      </c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72"/>
    </row>
    <row r="98" spans="1:21" ht="14.25">
      <c r="A98" s="9" t="s">
        <v>135</v>
      </c>
      <c r="B98" s="10">
        <v>43292</v>
      </c>
      <c r="C98" s="136" t="s">
        <v>207</v>
      </c>
      <c r="D98" s="137">
        <v>457</v>
      </c>
      <c r="E98" s="139">
        <v>6</v>
      </c>
      <c r="F98" s="139">
        <v>2</v>
      </c>
      <c r="G98" s="139">
        <v>2</v>
      </c>
      <c r="H98" s="139">
        <v>2</v>
      </c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72"/>
    </row>
    <row r="99" spans="1:21" ht="14.25">
      <c r="A99" s="9" t="s">
        <v>135</v>
      </c>
      <c r="B99" s="10">
        <v>43292</v>
      </c>
      <c r="C99" s="136" t="s">
        <v>208</v>
      </c>
      <c r="D99" s="137">
        <v>719</v>
      </c>
      <c r="E99" s="139" t="s">
        <v>97</v>
      </c>
      <c r="F99" s="139" t="s">
        <v>97</v>
      </c>
      <c r="G99" s="139">
        <v>1</v>
      </c>
      <c r="H99" s="139">
        <v>1</v>
      </c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72"/>
    </row>
    <row r="100" spans="1:21" ht="14.25">
      <c r="A100" s="9" t="s">
        <v>135</v>
      </c>
      <c r="B100" s="10">
        <v>43292</v>
      </c>
      <c r="C100" s="136" t="s">
        <v>209</v>
      </c>
      <c r="D100" s="137">
        <v>807</v>
      </c>
      <c r="E100" s="139">
        <v>216</v>
      </c>
      <c r="F100" s="139">
        <v>92</v>
      </c>
      <c r="G100" s="139">
        <v>2416</v>
      </c>
      <c r="H100" s="139">
        <v>56</v>
      </c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72"/>
    </row>
    <row r="101" spans="1:21" ht="14.25">
      <c r="A101" s="9" t="s">
        <v>135</v>
      </c>
      <c r="B101" s="10">
        <v>43292</v>
      </c>
      <c r="C101" s="136" t="s">
        <v>210</v>
      </c>
      <c r="D101" s="137">
        <v>658</v>
      </c>
      <c r="E101" s="139" t="s">
        <v>97</v>
      </c>
      <c r="F101" s="139" t="s">
        <v>97</v>
      </c>
      <c r="G101" s="139">
        <v>2</v>
      </c>
      <c r="H101" s="139" t="s">
        <v>97</v>
      </c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72"/>
    </row>
    <row r="102" spans="1:21" ht="14.25">
      <c r="A102" s="9" t="s">
        <v>135</v>
      </c>
      <c r="B102" s="10">
        <v>43292</v>
      </c>
      <c r="C102" s="136" t="s">
        <v>211</v>
      </c>
      <c r="D102" s="137">
        <v>657</v>
      </c>
      <c r="E102" s="139" t="s">
        <v>97</v>
      </c>
      <c r="F102" s="139" t="s">
        <v>97</v>
      </c>
      <c r="G102" s="139">
        <v>1</v>
      </c>
      <c r="H102" s="139" t="s">
        <v>97</v>
      </c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72"/>
    </row>
    <row r="103" spans="1:21" ht="14.25">
      <c r="A103" s="9" t="s">
        <v>135</v>
      </c>
      <c r="B103" s="10">
        <v>43292</v>
      </c>
      <c r="C103" s="136" t="s">
        <v>212</v>
      </c>
      <c r="D103" s="137">
        <v>856</v>
      </c>
      <c r="E103" s="139">
        <v>1</v>
      </c>
      <c r="F103" s="139" t="s">
        <v>97</v>
      </c>
      <c r="G103" s="139" t="s">
        <v>97</v>
      </c>
      <c r="H103" s="139" t="s">
        <v>97</v>
      </c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72"/>
    </row>
    <row r="104" spans="1:21" ht="14.25">
      <c r="A104" s="9" t="s">
        <v>135</v>
      </c>
      <c r="B104" s="10">
        <v>43292</v>
      </c>
      <c r="C104" s="136" t="s">
        <v>213</v>
      </c>
      <c r="D104" s="137">
        <v>2947</v>
      </c>
      <c r="E104" s="139">
        <v>1</v>
      </c>
      <c r="F104" s="139" t="s">
        <v>97</v>
      </c>
      <c r="G104" s="139">
        <v>1</v>
      </c>
      <c r="H104" s="139" t="s">
        <v>97</v>
      </c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72"/>
    </row>
    <row r="105" spans="1:21" ht="14.25">
      <c r="A105" s="9" t="s">
        <v>135</v>
      </c>
      <c r="B105" s="10">
        <v>43292</v>
      </c>
      <c r="C105" s="136" t="s">
        <v>214</v>
      </c>
      <c r="D105" s="137">
        <v>3211</v>
      </c>
      <c r="E105" s="139">
        <v>32</v>
      </c>
      <c r="F105" s="139">
        <v>292</v>
      </c>
      <c r="G105" s="139" t="s">
        <v>97</v>
      </c>
      <c r="H105" s="139">
        <v>9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72"/>
    </row>
    <row r="106" spans="1:21" ht="14.25">
      <c r="A106" s="9" t="s">
        <v>135</v>
      </c>
      <c r="B106" s="10">
        <v>43292</v>
      </c>
      <c r="C106" s="136" t="s">
        <v>215</v>
      </c>
      <c r="D106" s="137">
        <v>4202</v>
      </c>
      <c r="E106" s="139">
        <v>1004</v>
      </c>
      <c r="F106" s="139">
        <v>728</v>
      </c>
      <c r="G106" s="139">
        <v>100</v>
      </c>
      <c r="H106" s="139">
        <v>10</v>
      </c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72"/>
    </row>
    <row r="107" spans="1:21" ht="14.25">
      <c r="A107" s="9" t="s">
        <v>135</v>
      </c>
      <c r="B107" s="10">
        <v>43292</v>
      </c>
      <c r="C107" s="136" t="s">
        <v>216</v>
      </c>
      <c r="D107" s="137">
        <v>3127</v>
      </c>
      <c r="E107" s="139" t="s">
        <v>217</v>
      </c>
      <c r="F107" s="139" t="s">
        <v>217</v>
      </c>
      <c r="G107" s="139" t="s">
        <v>217</v>
      </c>
      <c r="H107" s="139" t="s">
        <v>217</v>
      </c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72"/>
    </row>
    <row r="108" spans="1:21" ht="14.25">
      <c r="A108" s="9" t="s">
        <v>135</v>
      </c>
      <c r="B108" s="10">
        <v>43292</v>
      </c>
      <c r="C108" s="136" t="s">
        <v>218</v>
      </c>
      <c r="D108" s="137">
        <v>3206</v>
      </c>
      <c r="E108" s="139" t="s">
        <v>97</v>
      </c>
      <c r="F108" s="139" t="s">
        <v>217</v>
      </c>
      <c r="G108" s="139" t="s">
        <v>97</v>
      </c>
      <c r="H108" s="139" t="s">
        <v>97</v>
      </c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72"/>
    </row>
    <row r="109" spans="1:21" ht="14.25">
      <c r="A109" s="9" t="s">
        <v>135</v>
      </c>
      <c r="B109" s="10">
        <v>43292</v>
      </c>
      <c r="C109" s="136" t="s">
        <v>219</v>
      </c>
      <c r="D109" s="137">
        <v>3170</v>
      </c>
      <c r="E109" s="139" t="s">
        <v>97</v>
      </c>
      <c r="F109" s="139" t="s">
        <v>97</v>
      </c>
      <c r="G109" s="139" t="s">
        <v>217</v>
      </c>
      <c r="H109" s="139" t="s">
        <v>97</v>
      </c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72"/>
    </row>
    <row r="110" spans="1:21" ht="14.25">
      <c r="A110" s="9" t="s">
        <v>135</v>
      </c>
      <c r="B110" s="10">
        <v>43292</v>
      </c>
      <c r="C110" s="136" t="s">
        <v>220</v>
      </c>
      <c r="D110" s="137">
        <v>4334</v>
      </c>
      <c r="E110" s="139" t="s">
        <v>97</v>
      </c>
      <c r="F110" s="139" t="s">
        <v>97</v>
      </c>
      <c r="G110" s="139" t="s">
        <v>97</v>
      </c>
      <c r="H110" s="139">
        <v>1</v>
      </c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72"/>
    </row>
    <row r="111" spans="1:21" ht="14.25">
      <c r="A111" s="9" t="s">
        <v>135</v>
      </c>
      <c r="B111" s="10">
        <v>43292</v>
      </c>
      <c r="C111" s="136" t="s">
        <v>221</v>
      </c>
      <c r="D111" s="137">
        <v>23202</v>
      </c>
      <c r="E111" s="139">
        <v>2</v>
      </c>
      <c r="F111" s="139" t="s">
        <v>97</v>
      </c>
      <c r="G111" s="139" t="s">
        <v>97</v>
      </c>
      <c r="H111" s="139" t="s">
        <v>97</v>
      </c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72"/>
    </row>
    <row r="112" spans="1:21" ht="14.25">
      <c r="A112" s="9" t="s">
        <v>135</v>
      </c>
      <c r="B112" s="10">
        <v>43292</v>
      </c>
      <c r="C112" s="136" t="s">
        <v>222</v>
      </c>
      <c r="D112" s="137">
        <v>4324</v>
      </c>
      <c r="E112" s="139">
        <v>2</v>
      </c>
      <c r="F112" s="139">
        <v>13</v>
      </c>
      <c r="G112" s="139">
        <v>2</v>
      </c>
      <c r="H112" s="139">
        <v>1</v>
      </c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72"/>
    </row>
    <row r="113" spans="1:21" ht="14.25">
      <c r="A113" s="9" t="s">
        <v>135</v>
      </c>
      <c r="B113" s="10">
        <v>43292</v>
      </c>
      <c r="C113" s="136" t="s">
        <v>223</v>
      </c>
      <c r="D113" s="137">
        <v>5097</v>
      </c>
      <c r="E113" s="139">
        <v>5</v>
      </c>
      <c r="F113" s="139">
        <v>164</v>
      </c>
      <c r="G113" s="139" t="s">
        <v>97</v>
      </c>
      <c r="H113" s="139">
        <v>1</v>
      </c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72"/>
    </row>
    <row r="114" spans="1:21" ht="14.25">
      <c r="A114" s="9" t="s">
        <v>135</v>
      </c>
      <c r="B114" s="10">
        <v>43292</v>
      </c>
      <c r="C114" s="136" t="s">
        <v>224</v>
      </c>
      <c r="D114" s="137">
        <v>1051</v>
      </c>
      <c r="E114" s="139" t="s">
        <v>97</v>
      </c>
      <c r="F114" s="139">
        <v>12</v>
      </c>
      <c r="G114" s="139">
        <v>12</v>
      </c>
      <c r="H114" s="139">
        <v>1</v>
      </c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72"/>
    </row>
    <row r="115" spans="1:21" ht="14.25">
      <c r="A115" s="9" t="s">
        <v>135</v>
      </c>
      <c r="B115" s="10">
        <v>43292</v>
      </c>
      <c r="C115" s="136" t="s">
        <v>225</v>
      </c>
      <c r="D115" s="137">
        <v>1046</v>
      </c>
      <c r="E115" s="139">
        <v>34</v>
      </c>
      <c r="F115" s="139">
        <v>191</v>
      </c>
      <c r="G115" s="139" t="s">
        <v>97</v>
      </c>
      <c r="H115" s="139" t="s">
        <v>97</v>
      </c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72"/>
    </row>
    <row r="116" spans="1:21" ht="14.25">
      <c r="A116" s="9" t="s">
        <v>135</v>
      </c>
      <c r="B116" s="10">
        <v>43292</v>
      </c>
      <c r="C116" s="136" t="s">
        <v>226</v>
      </c>
      <c r="D116" s="137">
        <v>1043</v>
      </c>
      <c r="E116" s="139" t="s">
        <v>97</v>
      </c>
      <c r="F116" s="139" t="s">
        <v>97</v>
      </c>
      <c r="G116" s="139">
        <v>32</v>
      </c>
      <c r="H116" s="139">
        <v>4</v>
      </c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72"/>
    </row>
    <row r="117" spans="1:21" ht="14.25">
      <c r="A117" s="9" t="s">
        <v>135</v>
      </c>
      <c r="B117" s="10">
        <v>43292</v>
      </c>
      <c r="C117" s="136" t="s">
        <v>227</v>
      </c>
      <c r="D117" s="137">
        <v>1042</v>
      </c>
      <c r="E117" s="139" t="s">
        <v>97</v>
      </c>
      <c r="F117" s="139">
        <v>1</v>
      </c>
      <c r="G117" s="139" t="s">
        <v>97</v>
      </c>
      <c r="H117" s="139" t="s">
        <v>97</v>
      </c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72"/>
    </row>
    <row r="118" spans="1:21" ht="14.25">
      <c r="A118" s="9" t="s">
        <v>135</v>
      </c>
      <c r="B118" s="10">
        <v>43292</v>
      </c>
      <c r="C118" s="136" t="s">
        <v>228</v>
      </c>
      <c r="D118" s="137">
        <v>1028</v>
      </c>
      <c r="E118" s="139" t="s">
        <v>97</v>
      </c>
      <c r="F118" s="139">
        <v>1</v>
      </c>
      <c r="G118" s="139" t="s">
        <v>97</v>
      </c>
      <c r="H118" s="139" t="s">
        <v>97</v>
      </c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72"/>
    </row>
    <row r="119" spans="1:21" ht="14.25">
      <c r="A119" s="9" t="s">
        <v>135</v>
      </c>
      <c r="B119" s="10">
        <v>43292</v>
      </c>
      <c r="C119" s="136" t="s">
        <v>229</v>
      </c>
      <c r="D119" s="137">
        <v>1030</v>
      </c>
      <c r="E119" s="139">
        <v>96</v>
      </c>
      <c r="F119" s="139">
        <v>3</v>
      </c>
      <c r="G119" s="139">
        <v>19</v>
      </c>
      <c r="H119" s="139" t="s">
        <v>97</v>
      </c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72"/>
    </row>
    <row r="120" spans="1:21" ht="14.25">
      <c r="A120" s="9" t="s">
        <v>135</v>
      </c>
      <c r="B120" s="10">
        <v>43292</v>
      </c>
      <c r="C120" s="136" t="s">
        <v>230</v>
      </c>
      <c r="D120" s="137">
        <v>989</v>
      </c>
      <c r="E120" s="139">
        <v>1</v>
      </c>
      <c r="F120" s="139">
        <v>4</v>
      </c>
      <c r="G120" s="139" t="s">
        <v>97</v>
      </c>
      <c r="H120" s="139">
        <v>8</v>
      </c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72"/>
    </row>
    <row r="121" spans="1:21" ht="14.25">
      <c r="A121" s="9" t="s">
        <v>135</v>
      </c>
      <c r="B121" s="10">
        <v>43292</v>
      </c>
      <c r="C121" s="136" t="s">
        <v>231</v>
      </c>
      <c r="D121" s="137">
        <v>978</v>
      </c>
      <c r="E121" s="139">
        <v>5</v>
      </c>
      <c r="F121" s="139">
        <v>1</v>
      </c>
      <c r="G121" s="139">
        <v>2</v>
      </c>
      <c r="H121" s="139">
        <v>1</v>
      </c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72"/>
    </row>
    <row r="122" spans="1:21" ht="14.25">
      <c r="A122" s="9" t="s">
        <v>135</v>
      </c>
      <c r="B122" s="10">
        <v>43292</v>
      </c>
      <c r="C122" s="136" t="s">
        <v>232</v>
      </c>
      <c r="D122" s="137">
        <v>998</v>
      </c>
      <c r="E122" s="139" t="s">
        <v>97</v>
      </c>
      <c r="F122" s="139" t="s">
        <v>97</v>
      </c>
      <c r="G122" s="139">
        <v>1</v>
      </c>
      <c r="H122" s="139" t="s">
        <v>97</v>
      </c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72"/>
    </row>
    <row r="123" spans="1:21" ht="14.25">
      <c r="A123" s="9" t="s">
        <v>135</v>
      </c>
      <c r="B123" s="10">
        <v>43292</v>
      </c>
      <c r="C123" s="136" t="s">
        <v>233</v>
      </c>
      <c r="D123" s="137">
        <v>995</v>
      </c>
      <c r="E123" s="139">
        <v>2</v>
      </c>
      <c r="F123" s="139" t="s">
        <v>97</v>
      </c>
      <c r="G123" s="139" t="s">
        <v>97</v>
      </c>
      <c r="H123" s="139">
        <v>2</v>
      </c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72"/>
    </row>
    <row r="124" spans="1:21" ht="14.25">
      <c r="A124" s="9" t="s">
        <v>135</v>
      </c>
      <c r="B124" s="10">
        <v>43292</v>
      </c>
      <c r="C124" s="136" t="s">
        <v>234</v>
      </c>
      <c r="D124" s="137">
        <v>1009</v>
      </c>
      <c r="E124" s="139">
        <v>2</v>
      </c>
      <c r="F124" s="139" t="s">
        <v>97</v>
      </c>
      <c r="G124" s="139" t="s">
        <v>97</v>
      </c>
      <c r="H124" s="139">
        <v>6</v>
      </c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72"/>
    </row>
    <row r="125" spans="1:21" ht="14.25">
      <c r="A125" s="9" t="s">
        <v>135</v>
      </c>
      <c r="B125" s="10">
        <v>43292</v>
      </c>
      <c r="C125" s="136" t="s">
        <v>235</v>
      </c>
      <c r="D125" s="137">
        <v>972</v>
      </c>
      <c r="E125" s="139" t="s">
        <v>97</v>
      </c>
      <c r="F125" s="139" t="s">
        <v>97</v>
      </c>
      <c r="G125" s="139" t="s">
        <v>97</v>
      </c>
      <c r="H125" s="139">
        <v>3</v>
      </c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72"/>
    </row>
    <row r="126" spans="1:21" ht="14.25">
      <c r="A126" s="9" t="s">
        <v>135</v>
      </c>
      <c r="B126" s="10">
        <v>43292</v>
      </c>
      <c r="C126" s="136" t="s">
        <v>236</v>
      </c>
      <c r="D126" s="137">
        <v>919</v>
      </c>
      <c r="E126" s="139">
        <v>1</v>
      </c>
      <c r="F126" s="139" t="s">
        <v>97</v>
      </c>
      <c r="G126" s="139" t="s">
        <v>97</v>
      </c>
      <c r="H126" s="139">
        <v>1</v>
      </c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72"/>
    </row>
    <row r="127" spans="1:21" ht="14.25">
      <c r="A127" s="9" t="s">
        <v>135</v>
      </c>
      <c r="B127" s="10">
        <v>43292</v>
      </c>
      <c r="C127" s="136" t="s">
        <v>237</v>
      </c>
      <c r="D127" s="137">
        <v>933</v>
      </c>
      <c r="E127" s="139">
        <v>92</v>
      </c>
      <c r="F127" s="139">
        <v>156</v>
      </c>
      <c r="G127" s="139">
        <v>1008</v>
      </c>
      <c r="H127" s="139">
        <v>784</v>
      </c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72"/>
    </row>
    <row r="128" spans="1:21" ht="14.25">
      <c r="A128" s="9" t="s">
        <v>135</v>
      </c>
      <c r="B128" s="10">
        <v>43292</v>
      </c>
      <c r="C128" s="136" t="s">
        <v>238</v>
      </c>
      <c r="D128" s="137">
        <v>4226</v>
      </c>
      <c r="E128" s="139" t="s">
        <v>97</v>
      </c>
      <c r="F128" s="139">
        <v>196</v>
      </c>
      <c r="G128" s="139" t="s">
        <v>97</v>
      </c>
      <c r="H128" s="139">
        <v>1</v>
      </c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72"/>
    </row>
    <row r="129" spans="1:21" ht="14.25">
      <c r="A129" s="9" t="s">
        <v>135</v>
      </c>
      <c r="B129" s="10">
        <v>43292</v>
      </c>
      <c r="C129" s="136" t="s">
        <v>239</v>
      </c>
      <c r="D129" s="137">
        <v>1056</v>
      </c>
      <c r="E129" s="139">
        <v>1</v>
      </c>
      <c r="F129" s="139">
        <v>1</v>
      </c>
      <c r="G129" s="139">
        <v>3</v>
      </c>
      <c r="H129" s="139" t="s">
        <v>97</v>
      </c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72"/>
    </row>
    <row r="130" spans="1:21" ht="14.25">
      <c r="A130" s="9" t="s">
        <v>135</v>
      </c>
      <c r="B130" s="10">
        <v>43292</v>
      </c>
      <c r="C130" s="136" t="s">
        <v>240</v>
      </c>
      <c r="D130" s="137">
        <v>3159</v>
      </c>
      <c r="E130" s="139" t="s">
        <v>217</v>
      </c>
      <c r="F130" s="139" t="s">
        <v>217</v>
      </c>
      <c r="G130" s="139" t="s">
        <v>217</v>
      </c>
      <c r="H130" s="139" t="s">
        <v>217</v>
      </c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72"/>
    </row>
    <row r="131" spans="1:21" ht="14.25">
      <c r="A131" s="9" t="s">
        <v>135</v>
      </c>
      <c r="B131" s="10">
        <v>43292</v>
      </c>
      <c r="C131" s="136" t="s">
        <v>241</v>
      </c>
      <c r="D131" s="137">
        <v>906</v>
      </c>
      <c r="E131" s="139" t="s">
        <v>97</v>
      </c>
      <c r="F131" s="139" t="s">
        <v>217</v>
      </c>
      <c r="G131" s="139" t="s">
        <v>97</v>
      </c>
      <c r="H131" s="139" t="s">
        <v>97</v>
      </c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72"/>
    </row>
    <row r="132" spans="1:21" ht="14.25">
      <c r="A132" s="9" t="s">
        <v>135</v>
      </c>
      <c r="B132" s="10">
        <v>43292</v>
      </c>
      <c r="C132" s="136" t="s">
        <v>242</v>
      </c>
      <c r="D132" s="137">
        <v>3168</v>
      </c>
      <c r="E132" s="139" t="s">
        <v>217</v>
      </c>
      <c r="F132" s="139" t="s">
        <v>217</v>
      </c>
      <c r="G132" s="139" t="s">
        <v>217</v>
      </c>
      <c r="H132" s="139" t="s">
        <v>97</v>
      </c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72"/>
    </row>
    <row r="133" spans="1:21" ht="14.25">
      <c r="A133" s="9" t="s">
        <v>135</v>
      </c>
      <c r="B133" s="10">
        <v>43292</v>
      </c>
      <c r="C133" s="136" t="s">
        <v>243</v>
      </c>
      <c r="D133" s="137">
        <v>1087</v>
      </c>
      <c r="E133" s="139" t="s">
        <v>97</v>
      </c>
      <c r="F133" s="139" t="s">
        <v>97</v>
      </c>
      <c r="G133" s="139" t="s">
        <v>97</v>
      </c>
      <c r="H133" s="139" t="s">
        <v>217</v>
      </c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72"/>
    </row>
    <row r="134" spans="1:21" ht="14.25">
      <c r="A134" s="9" t="str">
        <f aca="true" t="shared" si="0" ref="A128:B159">+A$94</f>
        <v>06810010</v>
      </c>
      <c r="B134" s="10">
        <f t="shared" si="0"/>
        <v>43292</v>
      </c>
      <c r="C134" s="136"/>
      <c r="D134" s="137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72"/>
    </row>
    <row r="135" spans="1:21" ht="14.25">
      <c r="A135" s="9" t="str">
        <f t="shared" si="0"/>
        <v>06810010</v>
      </c>
      <c r="B135" s="10">
        <f t="shared" si="0"/>
        <v>43292</v>
      </c>
      <c r="C135" s="136"/>
      <c r="D135" s="137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72"/>
    </row>
    <row r="136" spans="1:21" ht="14.25">
      <c r="A136" s="9" t="str">
        <f t="shared" si="0"/>
        <v>06810010</v>
      </c>
      <c r="B136" s="10">
        <f t="shared" si="0"/>
        <v>43292</v>
      </c>
      <c r="C136" s="136"/>
      <c r="D136" s="137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72"/>
    </row>
    <row r="137" spans="1:21" ht="14.25">
      <c r="A137" s="9" t="str">
        <f t="shared" si="0"/>
        <v>06810010</v>
      </c>
      <c r="B137" s="10">
        <f t="shared" si="0"/>
        <v>43292</v>
      </c>
      <c r="C137" s="136"/>
      <c r="D137" s="137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72"/>
    </row>
    <row r="138" spans="1:21" ht="14.25">
      <c r="A138" s="9" t="str">
        <f t="shared" si="0"/>
        <v>06810010</v>
      </c>
      <c r="B138" s="10">
        <f t="shared" si="0"/>
        <v>43292</v>
      </c>
      <c r="C138" s="136"/>
      <c r="D138" s="137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72"/>
    </row>
    <row r="139" spans="1:21" ht="14.25">
      <c r="A139" s="9" t="str">
        <f t="shared" si="0"/>
        <v>06810010</v>
      </c>
      <c r="B139" s="10">
        <f t="shared" si="0"/>
        <v>43292</v>
      </c>
      <c r="C139" s="136"/>
      <c r="D139" s="137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72"/>
    </row>
    <row r="140" spans="1:21" ht="14.25">
      <c r="A140" s="9" t="str">
        <f t="shared" si="0"/>
        <v>06810010</v>
      </c>
      <c r="B140" s="10">
        <f t="shared" si="0"/>
        <v>43292</v>
      </c>
      <c r="C140" s="136"/>
      <c r="D140" s="137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72"/>
    </row>
    <row r="141" spans="1:21" ht="14.25">
      <c r="A141" s="9" t="str">
        <f t="shared" si="0"/>
        <v>06810010</v>
      </c>
      <c r="B141" s="10">
        <f t="shared" si="0"/>
        <v>43292</v>
      </c>
      <c r="C141" s="136"/>
      <c r="D141" s="137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72"/>
    </row>
    <row r="142" spans="1:21" ht="14.25">
      <c r="A142" s="9" t="str">
        <f t="shared" si="0"/>
        <v>06810010</v>
      </c>
      <c r="B142" s="10">
        <f t="shared" si="0"/>
        <v>43292</v>
      </c>
      <c r="C142" s="136"/>
      <c r="D142" s="137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72"/>
    </row>
    <row r="143" spans="1:21" ht="14.25">
      <c r="A143" s="9" t="str">
        <f t="shared" si="0"/>
        <v>06810010</v>
      </c>
      <c r="B143" s="10">
        <f t="shared" si="0"/>
        <v>43292</v>
      </c>
      <c r="C143" s="136"/>
      <c r="D143" s="137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72"/>
    </row>
    <row r="144" spans="1:21" ht="14.25">
      <c r="A144" s="9" t="str">
        <f t="shared" si="0"/>
        <v>06810010</v>
      </c>
      <c r="B144" s="10">
        <f t="shared" si="0"/>
        <v>43292</v>
      </c>
      <c r="C144" s="136"/>
      <c r="D144" s="137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72"/>
    </row>
    <row r="145" spans="1:21" ht="14.25">
      <c r="A145" s="9" t="str">
        <f t="shared" si="0"/>
        <v>06810010</v>
      </c>
      <c r="B145" s="10">
        <f t="shared" si="0"/>
        <v>43292</v>
      </c>
      <c r="C145" s="136"/>
      <c r="D145" s="137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72"/>
    </row>
    <row r="146" spans="1:21" ht="14.25">
      <c r="A146" s="9" t="str">
        <f t="shared" si="0"/>
        <v>06810010</v>
      </c>
      <c r="B146" s="10">
        <f t="shared" si="0"/>
        <v>43292</v>
      </c>
      <c r="C146" s="136"/>
      <c r="D146" s="137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72"/>
    </row>
    <row r="147" spans="1:21" ht="14.25">
      <c r="A147" s="9" t="str">
        <f t="shared" si="0"/>
        <v>06810010</v>
      </c>
      <c r="B147" s="10">
        <f t="shared" si="0"/>
        <v>43292</v>
      </c>
      <c r="C147" s="136"/>
      <c r="D147" s="137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72"/>
    </row>
    <row r="148" spans="1:21" ht="14.25">
      <c r="A148" s="9" t="str">
        <f t="shared" si="0"/>
        <v>06810010</v>
      </c>
      <c r="B148" s="10">
        <f t="shared" si="0"/>
        <v>43292</v>
      </c>
      <c r="C148" s="136"/>
      <c r="D148" s="137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72"/>
    </row>
    <row r="149" spans="1:21" ht="14.25">
      <c r="A149" s="9" t="str">
        <f t="shared" si="0"/>
        <v>06810010</v>
      </c>
      <c r="B149" s="10">
        <f t="shared" si="0"/>
        <v>43292</v>
      </c>
      <c r="C149" s="136"/>
      <c r="D149" s="137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72"/>
    </row>
    <row r="150" spans="1:21" ht="14.25">
      <c r="A150" s="9" t="str">
        <f t="shared" si="0"/>
        <v>06810010</v>
      </c>
      <c r="B150" s="10">
        <f t="shared" si="0"/>
        <v>43292</v>
      </c>
      <c r="C150" s="136"/>
      <c r="D150" s="137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72"/>
    </row>
    <row r="151" spans="1:21" ht="14.25">
      <c r="A151" s="9" t="str">
        <f t="shared" si="0"/>
        <v>06810010</v>
      </c>
      <c r="B151" s="10">
        <f t="shared" si="0"/>
        <v>43292</v>
      </c>
      <c r="C151" s="136"/>
      <c r="D151" s="137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72"/>
    </row>
    <row r="152" spans="1:21" ht="14.25">
      <c r="A152" s="9" t="str">
        <f t="shared" si="0"/>
        <v>06810010</v>
      </c>
      <c r="B152" s="10">
        <f t="shared" si="0"/>
        <v>43292</v>
      </c>
      <c r="C152" s="136"/>
      <c r="D152" s="137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72"/>
    </row>
    <row r="153" spans="1:21" ht="14.25">
      <c r="A153" s="9" t="str">
        <f t="shared" si="0"/>
        <v>06810010</v>
      </c>
      <c r="B153" s="10">
        <f t="shared" si="0"/>
        <v>43292</v>
      </c>
      <c r="C153" s="136"/>
      <c r="D153" s="137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72"/>
    </row>
    <row r="154" spans="1:21" ht="14.25">
      <c r="A154" s="9" t="str">
        <f t="shared" si="0"/>
        <v>06810010</v>
      </c>
      <c r="B154" s="10">
        <f t="shared" si="0"/>
        <v>43292</v>
      </c>
      <c r="C154" s="136"/>
      <c r="D154" s="137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72"/>
    </row>
    <row r="155" spans="1:21" ht="14.25">
      <c r="A155" s="9" t="str">
        <f t="shared" si="0"/>
        <v>06810010</v>
      </c>
      <c r="B155" s="10">
        <f t="shared" si="0"/>
        <v>43292</v>
      </c>
      <c r="C155" s="136"/>
      <c r="D155" s="137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72"/>
    </row>
    <row r="156" spans="1:21" ht="14.25">
      <c r="A156" s="9" t="str">
        <f t="shared" si="0"/>
        <v>06810010</v>
      </c>
      <c r="B156" s="10">
        <f t="shared" si="0"/>
        <v>43292</v>
      </c>
      <c r="C156" s="136"/>
      <c r="D156" s="137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72"/>
    </row>
    <row r="157" spans="1:21" ht="14.25">
      <c r="A157" s="9" t="str">
        <f t="shared" si="0"/>
        <v>06810010</v>
      </c>
      <c r="B157" s="10">
        <f t="shared" si="0"/>
        <v>43292</v>
      </c>
      <c r="C157" s="136"/>
      <c r="D157" s="137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72"/>
    </row>
    <row r="158" spans="1:21" ht="14.25">
      <c r="A158" s="9" t="str">
        <f t="shared" si="0"/>
        <v>06810010</v>
      </c>
      <c r="B158" s="10">
        <f t="shared" si="0"/>
        <v>43292</v>
      </c>
      <c r="C158" s="136"/>
      <c r="D158" s="137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72"/>
    </row>
    <row r="159" spans="1:21" ht="14.25">
      <c r="A159" s="9" t="str">
        <f t="shared" si="0"/>
        <v>06810010</v>
      </c>
      <c r="B159" s="10">
        <f t="shared" si="0"/>
        <v>43292</v>
      </c>
      <c r="C159" s="136"/>
      <c r="D159" s="137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72"/>
    </row>
    <row r="160" spans="1:21" ht="14.25">
      <c r="A160" s="9" t="str">
        <f aca="true" t="shared" si="1" ref="A160:B191">+A$94</f>
        <v>06810010</v>
      </c>
      <c r="B160" s="10">
        <f t="shared" si="1"/>
        <v>43292</v>
      </c>
      <c r="C160" s="136"/>
      <c r="D160" s="137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72"/>
    </row>
    <row r="161" spans="1:21" ht="14.25">
      <c r="A161" s="9" t="str">
        <f t="shared" si="1"/>
        <v>06810010</v>
      </c>
      <c r="B161" s="10">
        <f t="shared" si="1"/>
        <v>43292</v>
      </c>
      <c r="C161" s="136"/>
      <c r="D161" s="137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72"/>
    </row>
    <row r="162" spans="1:21" ht="14.25">
      <c r="A162" s="9" t="str">
        <f t="shared" si="1"/>
        <v>06810010</v>
      </c>
      <c r="B162" s="10">
        <f t="shared" si="1"/>
        <v>43292</v>
      </c>
      <c r="C162" s="136"/>
      <c r="D162" s="137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72"/>
    </row>
    <row r="163" spans="1:21" ht="14.25">
      <c r="A163" s="9" t="str">
        <f t="shared" si="1"/>
        <v>06810010</v>
      </c>
      <c r="B163" s="10">
        <f t="shared" si="1"/>
        <v>43292</v>
      </c>
      <c r="C163" s="136"/>
      <c r="D163" s="137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72"/>
    </row>
    <row r="164" spans="1:21" ht="14.25">
      <c r="A164" s="9" t="str">
        <f t="shared" si="1"/>
        <v>06810010</v>
      </c>
      <c r="B164" s="10">
        <f t="shared" si="1"/>
        <v>43292</v>
      </c>
      <c r="C164" s="136"/>
      <c r="D164" s="137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72"/>
    </row>
    <row r="165" spans="1:21" ht="14.25">
      <c r="A165" s="9" t="str">
        <f t="shared" si="1"/>
        <v>06810010</v>
      </c>
      <c r="B165" s="10">
        <f t="shared" si="1"/>
        <v>43292</v>
      </c>
      <c r="C165" s="136"/>
      <c r="D165" s="137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72"/>
    </row>
    <row r="166" spans="1:21" ht="14.25">
      <c r="A166" s="9" t="str">
        <f t="shared" si="1"/>
        <v>06810010</v>
      </c>
      <c r="B166" s="10">
        <f t="shared" si="1"/>
        <v>43292</v>
      </c>
      <c r="C166" s="136"/>
      <c r="D166" s="137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72"/>
    </row>
    <row r="167" spans="1:21" ht="14.25">
      <c r="A167" s="9" t="str">
        <f t="shared" si="1"/>
        <v>06810010</v>
      </c>
      <c r="B167" s="10">
        <f t="shared" si="1"/>
        <v>43292</v>
      </c>
      <c r="C167" s="136"/>
      <c r="D167" s="137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72"/>
    </row>
    <row r="168" spans="1:21" ht="14.25">
      <c r="A168" s="9" t="str">
        <f t="shared" si="1"/>
        <v>06810010</v>
      </c>
      <c r="B168" s="10">
        <f t="shared" si="1"/>
        <v>43292</v>
      </c>
      <c r="C168" s="136"/>
      <c r="D168" s="137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72"/>
    </row>
    <row r="169" spans="1:21" ht="14.25">
      <c r="A169" s="9" t="str">
        <f t="shared" si="1"/>
        <v>06810010</v>
      </c>
      <c r="B169" s="10">
        <f t="shared" si="1"/>
        <v>43292</v>
      </c>
      <c r="C169" s="136"/>
      <c r="D169" s="137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72"/>
    </row>
    <row r="170" spans="1:21" ht="14.25">
      <c r="A170" s="9" t="str">
        <f t="shared" si="1"/>
        <v>06810010</v>
      </c>
      <c r="B170" s="10">
        <f t="shared" si="1"/>
        <v>43292</v>
      </c>
      <c r="C170" s="136"/>
      <c r="D170" s="137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72"/>
    </row>
    <row r="171" spans="1:21" ht="14.25">
      <c r="A171" s="9" t="str">
        <f t="shared" si="1"/>
        <v>06810010</v>
      </c>
      <c r="B171" s="10">
        <f t="shared" si="1"/>
        <v>43292</v>
      </c>
      <c r="C171" s="136"/>
      <c r="D171" s="137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72"/>
    </row>
    <row r="172" spans="1:21" ht="14.25">
      <c r="A172" s="9" t="str">
        <f t="shared" si="1"/>
        <v>06810010</v>
      </c>
      <c r="B172" s="10">
        <f t="shared" si="1"/>
        <v>43292</v>
      </c>
      <c r="C172" s="136"/>
      <c r="D172" s="137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72"/>
    </row>
    <row r="173" spans="1:21" ht="14.25">
      <c r="A173" s="9" t="str">
        <f t="shared" si="1"/>
        <v>06810010</v>
      </c>
      <c r="B173" s="10">
        <f t="shared" si="1"/>
        <v>43292</v>
      </c>
      <c r="C173" s="136"/>
      <c r="D173" s="137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72"/>
    </row>
    <row r="174" spans="1:21" ht="14.25">
      <c r="A174" s="9" t="str">
        <f t="shared" si="1"/>
        <v>06810010</v>
      </c>
      <c r="B174" s="10">
        <f t="shared" si="1"/>
        <v>43292</v>
      </c>
      <c r="C174" s="136"/>
      <c r="D174" s="137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72"/>
    </row>
    <row r="175" spans="1:21" ht="14.25">
      <c r="A175" s="9" t="str">
        <f t="shared" si="1"/>
        <v>06810010</v>
      </c>
      <c r="B175" s="10">
        <f t="shared" si="1"/>
        <v>43292</v>
      </c>
      <c r="C175" s="136"/>
      <c r="D175" s="137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72"/>
    </row>
    <row r="176" spans="1:21" ht="14.25">
      <c r="A176" s="9" t="str">
        <f t="shared" si="1"/>
        <v>06810010</v>
      </c>
      <c r="B176" s="10">
        <f t="shared" si="1"/>
        <v>43292</v>
      </c>
      <c r="C176" s="136"/>
      <c r="D176" s="137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72"/>
    </row>
    <row r="177" spans="1:21" ht="14.25">
      <c r="A177" s="9" t="str">
        <f t="shared" si="1"/>
        <v>06810010</v>
      </c>
      <c r="B177" s="10">
        <f t="shared" si="1"/>
        <v>43292</v>
      </c>
      <c r="C177" s="136"/>
      <c r="D177" s="137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72"/>
    </row>
    <row r="178" spans="1:21" ht="14.25">
      <c r="A178" s="9" t="str">
        <f t="shared" si="1"/>
        <v>06810010</v>
      </c>
      <c r="B178" s="10">
        <f t="shared" si="1"/>
        <v>43292</v>
      </c>
      <c r="C178" s="136"/>
      <c r="D178" s="137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72"/>
    </row>
    <row r="179" spans="1:21" ht="14.25">
      <c r="A179" s="9" t="str">
        <f t="shared" si="1"/>
        <v>06810010</v>
      </c>
      <c r="B179" s="10">
        <f t="shared" si="1"/>
        <v>43292</v>
      </c>
      <c r="C179" s="136"/>
      <c r="D179" s="137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72"/>
    </row>
    <row r="180" spans="1:21" ht="14.25">
      <c r="A180" s="9" t="str">
        <f t="shared" si="1"/>
        <v>06810010</v>
      </c>
      <c r="B180" s="10">
        <f t="shared" si="1"/>
        <v>43292</v>
      </c>
      <c r="C180" s="136"/>
      <c r="D180" s="137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72"/>
    </row>
    <row r="181" spans="1:21" ht="14.25">
      <c r="A181" s="9" t="str">
        <f t="shared" si="1"/>
        <v>06810010</v>
      </c>
      <c r="B181" s="10">
        <f t="shared" si="1"/>
        <v>43292</v>
      </c>
      <c r="C181" s="136"/>
      <c r="D181" s="137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72"/>
    </row>
    <row r="182" spans="1:21" ht="14.25">
      <c r="A182" s="9" t="str">
        <f t="shared" si="1"/>
        <v>06810010</v>
      </c>
      <c r="B182" s="10">
        <f t="shared" si="1"/>
        <v>43292</v>
      </c>
      <c r="C182" s="136"/>
      <c r="D182" s="137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72"/>
    </row>
    <row r="183" spans="1:21" ht="14.25">
      <c r="A183" s="9" t="str">
        <f t="shared" si="1"/>
        <v>06810010</v>
      </c>
      <c r="B183" s="10">
        <f t="shared" si="1"/>
        <v>43292</v>
      </c>
      <c r="C183" s="136"/>
      <c r="D183" s="137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72"/>
    </row>
    <row r="184" spans="1:21" ht="14.25">
      <c r="A184" s="9" t="str">
        <f t="shared" si="1"/>
        <v>06810010</v>
      </c>
      <c r="B184" s="10">
        <f t="shared" si="1"/>
        <v>43292</v>
      </c>
      <c r="C184" s="136"/>
      <c r="D184" s="137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72"/>
    </row>
    <row r="185" spans="1:21" ht="14.25">
      <c r="A185" s="9" t="str">
        <f t="shared" si="1"/>
        <v>06810010</v>
      </c>
      <c r="B185" s="10">
        <f t="shared" si="1"/>
        <v>43292</v>
      </c>
      <c r="C185" s="136"/>
      <c r="D185" s="137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72"/>
    </row>
    <row r="186" spans="1:21" ht="14.25">
      <c r="A186" s="9" t="str">
        <f t="shared" si="1"/>
        <v>06810010</v>
      </c>
      <c r="B186" s="10">
        <f t="shared" si="1"/>
        <v>43292</v>
      </c>
      <c r="C186" s="136"/>
      <c r="D186" s="137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72"/>
    </row>
    <row r="187" spans="1:21" ht="14.25">
      <c r="A187" s="9" t="str">
        <f t="shared" si="1"/>
        <v>06810010</v>
      </c>
      <c r="B187" s="10">
        <f t="shared" si="1"/>
        <v>43292</v>
      </c>
      <c r="C187" s="136"/>
      <c r="D187" s="137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72"/>
    </row>
    <row r="188" spans="1:21" ht="14.25">
      <c r="A188" s="9" t="str">
        <f t="shared" si="1"/>
        <v>06810010</v>
      </c>
      <c r="B188" s="10">
        <f t="shared" si="1"/>
        <v>43292</v>
      </c>
      <c r="C188" s="136"/>
      <c r="D188" s="137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72"/>
    </row>
    <row r="189" spans="1:21" ht="14.25">
      <c r="A189" s="9" t="str">
        <f t="shared" si="1"/>
        <v>06810010</v>
      </c>
      <c r="B189" s="10">
        <f t="shared" si="1"/>
        <v>43292</v>
      </c>
      <c r="C189" s="136"/>
      <c r="D189" s="137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72"/>
    </row>
    <row r="190" spans="1:21" ht="14.25">
      <c r="A190" s="9" t="str">
        <f t="shared" si="1"/>
        <v>06810010</v>
      </c>
      <c r="B190" s="10">
        <f t="shared" si="1"/>
        <v>43292</v>
      </c>
      <c r="C190" s="136"/>
      <c r="D190" s="137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72"/>
    </row>
    <row r="191" spans="1:21" ht="14.25">
      <c r="A191" s="9" t="str">
        <f t="shared" si="1"/>
        <v>06810010</v>
      </c>
      <c r="B191" s="10">
        <f t="shared" si="1"/>
        <v>43292</v>
      </c>
      <c r="C191" s="136"/>
      <c r="D191" s="137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72"/>
    </row>
    <row r="192" spans="1:21" ht="14.25">
      <c r="A192" s="9" t="str">
        <f aca="true" t="shared" si="2" ref="A192:B223">+A$94</f>
        <v>06810010</v>
      </c>
      <c r="B192" s="10">
        <f t="shared" si="2"/>
        <v>43292</v>
      </c>
      <c r="C192" s="136"/>
      <c r="D192" s="137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72"/>
    </row>
    <row r="193" spans="1:21" ht="14.25">
      <c r="A193" s="9" t="str">
        <f t="shared" si="2"/>
        <v>06810010</v>
      </c>
      <c r="B193" s="10">
        <f t="shared" si="2"/>
        <v>43292</v>
      </c>
      <c r="C193" s="136"/>
      <c r="D193" s="137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72"/>
    </row>
    <row r="194" spans="1:21" ht="14.25">
      <c r="A194" s="9" t="str">
        <f t="shared" si="2"/>
        <v>06810010</v>
      </c>
      <c r="B194" s="10">
        <f t="shared" si="2"/>
        <v>43292</v>
      </c>
      <c r="C194" s="136"/>
      <c r="D194" s="137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72"/>
    </row>
    <row r="195" spans="1:21" ht="14.25">
      <c r="A195" s="9" t="str">
        <f t="shared" si="2"/>
        <v>06810010</v>
      </c>
      <c r="B195" s="10">
        <f t="shared" si="2"/>
        <v>43292</v>
      </c>
      <c r="C195" s="136"/>
      <c r="D195" s="137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72"/>
    </row>
    <row r="196" spans="1:21" ht="14.25">
      <c r="A196" s="9" t="str">
        <f t="shared" si="2"/>
        <v>06810010</v>
      </c>
      <c r="B196" s="10">
        <f t="shared" si="2"/>
        <v>43292</v>
      </c>
      <c r="C196" s="136"/>
      <c r="D196" s="137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72"/>
    </row>
    <row r="197" spans="1:21" ht="14.25">
      <c r="A197" s="9" t="str">
        <f t="shared" si="2"/>
        <v>06810010</v>
      </c>
      <c r="B197" s="10">
        <f t="shared" si="2"/>
        <v>43292</v>
      </c>
      <c r="C197" s="136"/>
      <c r="D197" s="137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72"/>
    </row>
    <row r="198" spans="1:21" ht="14.25">
      <c r="A198" s="9" t="str">
        <f t="shared" si="2"/>
        <v>06810010</v>
      </c>
      <c r="B198" s="10">
        <f t="shared" si="2"/>
        <v>43292</v>
      </c>
      <c r="C198" s="136"/>
      <c r="D198" s="137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72"/>
    </row>
    <row r="199" spans="1:21" ht="14.25">
      <c r="A199" s="9" t="str">
        <f t="shared" si="2"/>
        <v>06810010</v>
      </c>
      <c r="B199" s="10">
        <f t="shared" si="2"/>
        <v>43292</v>
      </c>
      <c r="C199" s="136"/>
      <c r="D199" s="137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72"/>
    </row>
    <row r="200" spans="1:21" ht="14.25">
      <c r="A200" s="9" t="str">
        <f t="shared" si="2"/>
        <v>06810010</v>
      </c>
      <c r="B200" s="10">
        <f t="shared" si="2"/>
        <v>43292</v>
      </c>
      <c r="C200" s="136"/>
      <c r="D200" s="137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72"/>
    </row>
    <row r="201" spans="1:21" ht="14.25">
      <c r="A201" s="9" t="str">
        <f t="shared" si="2"/>
        <v>06810010</v>
      </c>
      <c r="B201" s="10">
        <f t="shared" si="2"/>
        <v>43292</v>
      </c>
      <c r="C201" s="136"/>
      <c r="D201" s="137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72"/>
    </row>
    <row r="202" spans="1:21" ht="14.25">
      <c r="A202" s="9" t="str">
        <f t="shared" si="2"/>
        <v>06810010</v>
      </c>
      <c r="B202" s="10">
        <f t="shared" si="2"/>
        <v>43292</v>
      </c>
      <c r="C202" s="136"/>
      <c r="D202" s="137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72"/>
    </row>
    <row r="203" spans="1:21" ht="14.25">
      <c r="A203" s="9" t="str">
        <f t="shared" si="2"/>
        <v>06810010</v>
      </c>
      <c r="B203" s="10">
        <f t="shared" si="2"/>
        <v>43292</v>
      </c>
      <c r="C203" s="136"/>
      <c r="D203" s="137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72"/>
    </row>
    <row r="204" spans="1:21" ht="14.25">
      <c r="A204" s="9" t="str">
        <f t="shared" si="2"/>
        <v>06810010</v>
      </c>
      <c r="B204" s="10">
        <f t="shared" si="2"/>
        <v>43292</v>
      </c>
      <c r="C204" s="136"/>
      <c r="D204" s="137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72"/>
    </row>
    <row r="205" spans="1:21" ht="14.25">
      <c r="A205" s="9" t="str">
        <f t="shared" si="2"/>
        <v>06810010</v>
      </c>
      <c r="B205" s="10">
        <f t="shared" si="2"/>
        <v>43292</v>
      </c>
      <c r="C205" s="136"/>
      <c r="D205" s="137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72"/>
    </row>
    <row r="206" spans="1:21" ht="14.25">
      <c r="A206" s="9" t="str">
        <f t="shared" si="2"/>
        <v>06810010</v>
      </c>
      <c r="B206" s="10">
        <f t="shared" si="2"/>
        <v>43292</v>
      </c>
      <c r="C206" s="136"/>
      <c r="D206" s="137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72"/>
    </row>
    <row r="207" spans="1:21" ht="14.25">
      <c r="A207" s="9" t="str">
        <f t="shared" si="2"/>
        <v>06810010</v>
      </c>
      <c r="B207" s="10">
        <f t="shared" si="2"/>
        <v>43292</v>
      </c>
      <c r="C207" s="136"/>
      <c r="D207" s="137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72"/>
    </row>
    <row r="208" spans="1:21" ht="14.25">
      <c r="A208" s="9" t="str">
        <f t="shared" si="2"/>
        <v>06810010</v>
      </c>
      <c r="B208" s="10">
        <f t="shared" si="2"/>
        <v>43292</v>
      </c>
      <c r="C208" s="136"/>
      <c r="D208" s="137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72"/>
    </row>
    <row r="209" spans="1:21" ht="14.25">
      <c r="A209" s="9" t="str">
        <f t="shared" si="2"/>
        <v>06810010</v>
      </c>
      <c r="B209" s="10">
        <f t="shared" si="2"/>
        <v>43292</v>
      </c>
      <c r="C209" s="136"/>
      <c r="D209" s="137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72"/>
    </row>
    <row r="210" spans="1:21" ht="14.25">
      <c r="A210" s="9" t="str">
        <f t="shared" si="2"/>
        <v>06810010</v>
      </c>
      <c r="B210" s="10">
        <f t="shared" si="2"/>
        <v>43292</v>
      </c>
      <c r="C210" s="136"/>
      <c r="D210" s="137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72"/>
    </row>
    <row r="211" spans="1:21" ht="14.25">
      <c r="A211" s="9" t="str">
        <f t="shared" si="2"/>
        <v>06810010</v>
      </c>
      <c r="B211" s="10">
        <f t="shared" si="2"/>
        <v>43292</v>
      </c>
      <c r="C211" s="136"/>
      <c r="D211" s="137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72"/>
    </row>
    <row r="212" spans="1:21" ht="14.25">
      <c r="A212" s="9" t="str">
        <f t="shared" si="2"/>
        <v>06810010</v>
      </c>
      <c r="B212" s="10">
        <f t="shared" si="2"/>
        <v>43292</v>
      </c>
      <c r="C212" s="136"/>
      <c r="D212" s="137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72"/>
    </row>
    <row r="213" spans="1:21" ht="14.25">
      <c r="A213" s="9" t="str">
        <f t="shared" si="2"/>
        <v>06810010</v>
      </c>
      <c r="B213" s="10">
        <f t="shared" si="2"/>
        <v>43292</v>
      </c>
      <c r="C213" s="136"/>
      <c r="D213" s="137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72"/>
    </row>
    <row r="214" spans="1:21" ht="14.25">
      <c r="A214" s="9" t="str">
        <f t="shared" si="2"/>
        <v>06810010</v>
      </c>
      <c r="B214" s="10">
        <f t="shared" si="2"/>
        <v>43292</v>
      </c>
      <c r="C214" s="136"/>
      <c r="D214" s="137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72"/>
    </row>
    <row r="215" spans="1:21" ht="14.25">
      <c r="A215" s="9" t="str">
        <f t="shared" si="2"/>
        <v>06810010</v>
      </c>
      <c r="B215" s="10">
        <f t="shared" si="2"/>
        <v>43292</v>
      </c>
      <c r="C215" s="136"/>
      <c r="D215" s="137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72"/>
    </row>
    <row r="216" spans="1:21" ht="14.25">
      <c r="A216" s="9" t="str">
        <f t="shared" si="2"/>
        <v>06810010</v>
      </c>
      <c r="B216" s="10">
        <f t="shared" si="2"/>
        <v>43292</v>
      </c>
      <c r="C216" s="136"/>
      <c r="D216" s="137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72"/>
    </row>
    <row r="217" spans="1:21" ht="14.25">
      <c r="A217" s="9" t="str">
        <f t="shared" si="2"/>
        <v>06810010</v>
      </c>
      <c r="B217" s="10">
        <f t="shared" si="2"/>
        <v>43292</v>
      </c>
      <c r="C217" s="136"/>
      <c r="D217" s="137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72"/>
    </row>
    <row r="218" spans="1:21" ht="14.25">
      <c r="A218" s="9" t="str">
        <f t="shared" si="2"/>
        <v>06810010</v>
      </c>
      <c r="B218" s="10">
        <f t="shared" si="2"/>
        <v>43292</v>
      </c>
      <c r="C218" s="136"/>
      <c r="D218" s="137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72"/>
    </row>
    <row r="219" spans="1:21" ht="14.25">
      <c r="A219" s="9" t="str">
        <f t="shared" si="2"/>
        <v>06810010</v>
      </c>
      <c r="B219" s="10">
        <f t="shared" si="2"/>
        <v>43292</v>
      </c>
      <c r="C219" s="136"/>
      <c r="D219" s="137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72"/>
    </row>
    <row r="220" spans="1:21" ht="14.25">
      <c r="A220" s="9" t="str">
        <f t="shared" si="2"/>
        <v>06810010</v>
      </c>
      <c r="B220" s="10">
        <f t="shared" si="2"/>
        <v>43292</v>
      </c>
      <c r="C220" s="136"/>
      <c r="D220" s="137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72"/>
    </row>
    <row r="221" spans="1:21" ht="14.25">
      <c r="A221" s="9" t="str">
        <f t="shared" si="2"/>
        <v>06810010</v>
      </c>
      <c r="B221" s="10">
        <f t="shared" si="2"/>
        <v>43292</v>
      </c>
      <c r="C221" s="136"/>
      <c r="D221" s="137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72"/>
    </row>
    <row r="222" spans="1:21" ht="14.25">
      <c r="A222" s="9" t="str">
        <f t="shared" si="2"/>
        <v>06810010</v>
      </c>
      <c r="B222" s="10">
        <f t="shared" si="2"/>
        <v>43292</v>
      </c>
      <c r="C222" s="136"/>
      <c r="D222" s="137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72"/>
    </row>
    <row r="223" spans="1:21" ht="14.25">
      <c r="A223" s="9" t="str">
        <f t="shared" si="2"/>
        <v>06810010</v>
      </c>
      <c r="B223" s="10">
        <f t="shared" si="2"/>
        <v>43292</v>
      </c>
      <c r="C223" s="136"/>
      <c r="D223" s="137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72"/>
    </row>
    <row r="224" spans="1:21" ht="14.25">
      <c r="A224" s="9" t="str">
        <f aca="true" t="shared" si="3" ref="A224:B249">+A$94</f>
        <v>06810010</v>
      </c>
      <c r="B224" s="10">
        <f t="shared" si="3"/>
        <v>43292</v>
      </c>
      <c r="C224" s="136"/>
      <c r="D224" s="137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72"/>
    </row>
    <row r="225" spans="1:21" ht="14.25">
      <c r="A225" s="9" t="str">
        <f t="shared" si="3"/>
        <v>06810010</v>
      </c>
      <c r="B225" s="10">
        <f t="shared" si="3"/>
        <v>43292</v>
      </c>
      <c r="C225" s="136"/>
      <c r="D225" s="137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72"/>
    </row>
    <row r="226" spans="1:21" ht="14.25">
      <c r="A226" s="9" t="str">
        <f t="shared" si="3"/>
        <v>06810010</v>
      </c>
      <c r="B226" s="10">
        <f t="shared" si="3"/>
        <v>43292</v>
      </c>
      <c r="C226" s="136"/>
      <c r="D226" s="137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72"/>
    </row>
    <row r="227" spans="1:21" ht="14.25">
      <c r="A227" s="9" t="str">
        <f t="shared" si="3"/>
        <v>06810010</v>
      </c>
      <c r="B227" s="10">
        <f t="shared" si="3"/>
        <v>43292</v>
      </c>
      <c r="C227" s="136"/>
      <c r="D227" s="137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72"/>
    </row>
    <row r="228" spans="1:21" ht="14.25">
      <c r="A228" s="9" t="str">
        <f t="shared" si="3"/>
        <v>06810010</v>
      </c>
      <c r="B228" s="10">
        <f t="shared" si="3"/>
        <v>43292</v>
      </c>
      <c r="C228" s="136"/>
      <c r="D228" s="137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72"/>
    </row>
    <row r="229" spans="1:21" ht="14.25">
      <c r="A229" s="9" t="str">
        <f t="shared" si="3"/>
        <v>06810010</v>
      </c>
      <c r="B229" s="10">
        <f t="shared" si="3"/>
        <v>43292</v>
      </c>
      <c r="C229" s="136"/>
      <c r="D229" s="137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72"/>
    </row>
    <row r="230" spans="1:21" ht="14.25">
      <c r="A230" s="9" t="str">
        <f t="shared" si="3"/>
        <v>06810010</v>
      </c>
      <c r="B230" s="10">
        <f t="shared" si="3"/>
        <v>43292</v>
      </c>
      <c r="C230" s="136"/>
      <c r="D230" s="137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72"/>
    </row>
    <row r="231" spans="1:21" ht="14.25">
      <c r="A231" s="9" t="str">
        <f t="shared" si="3"/>
        <v>06810010</v>
      </c>
      <c r="B231" s="10">
        <f t="shared" si="3"/>
        <v>43292</v>
      </c>
      <c r="C231" s="136"/>
      <c r="D231" s="137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72"/>
    </row>
    <row r="232" spans="1:21" ht="14.25">
      <c r="A232" s="9" t="str">
        <f t="shared" si="3"/>
        <v>06810010</v>
      </c>
      <c r="B232" s="10">
        <f t="shared" si="3"/>
        <v>43292</v>
      </c>
      <c r="C232" s="136"/>
      <c r="D232" s="137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72"/>
    </row>
    <row r="233" spans="1:21" ht="14.25">
      <c r="A233" s="9" t="str">
        <f t="shared" si="3"/>
        <v>06810010</v>
      </c>
      <c r="B233" s="10">
        <f t="shared" si="3"/>
        <v>43292</v>
      </c>
      <c r="C233" s="136"/>
      <c r="D233" s="137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72"/>
    </row>
    <row r="234" spans="1:21" ht="14.25">
      <c r="A234" s="9" t="str">
        <f t="shared" si="3"/>
        <v>06810010</v>
      </c>
      <c r="B234" s="10">
        <f t="shared" si="3"/>
        <v>43292</v>
      </c>
      <c r="C234" s="136"/>
      <c r="D234" s="137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72"/>
    </row>
    <row r="235" spans="1:21" ht="14.25">
      <c r="A235" s="9" t="str">
        <f t="shared" si="3"/>
        <v>06810010</v>
      </c>
      <c r="B235" s="10">
        <f t="shared" si="3"/>
        <v>43292</v>
      </c>
      <c r="C235" s="136"/>
      <c r="D235" s="137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72"/>
    </row>
    <row r="236" spans="1:21" ht="14.25">
      <c r="A236" s="9" t="str">
        <f t="shared" si="3"/>
        <v>06810010</v>
      </c>
      <c r="B236" s="10">
        <f t="shared" si="3"/>
        <v>43292</v>
      </c>
      <c r="C236" s="136"/>
      <c r="D236" s="137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72"/>
    </row>
    <row r="237" spans="1:21" ht="14.25">
      <c r="A237" s="9" t="str">
        <f t="shared" si="3"/>
        <v>06810010</v>
      </c>
      <c r="B237" s="10">
        <f t="shared" si="3"/>
        <v>43292</v>
      </c>
      <c r="C237" s="136"/>
      <c r="D237" s="137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72"/>
    </row>
    <row r="238" spans="1:21" ht="14.25">
      <c r="A238" s="9" t="str">
        <f t="shared" si="3"/>
        <v>06810010</v>
      </c>
      <c r="B238" s="10">
        <f t="shared" si="3"/>
        <v>43292</v>
      </c>
      <c r="C238" s="136"/>
      <c r="D238" s="137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72"/>
    </row>
    <row r="239" spans="1:21" ht="14.25">
      <c r="A239" s="9" t="str">
        <f t="shared" si="3"/>
        <v>06810010</v>
      </c>
      <c r="B239" s="10">
        <f t="shared" si="3"/>
        <v>43292</v>
      </c>
      <c r="C239" s="136"/>
      <c r="D239" s="137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72"/>
    </row>
    <row r="240" spans="1:21" ht="14.25">
      <c r="A240" s="9" t="str">
        <f t="shared" si="3"/>
        <v>06810010</v>
      </c>
      <c r="B240" s="10">
        <f t="shared" si="3"/>
        <v>43292</v>
      </c>
      <c r="C240" s="136"/>
      <c r="D240" s="137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72"/>
    </row>
    <row r="241" spans="1:21" ht="14.25">
      <c r="A241" s="9" t="str">
        <f t="shared" si="3"/>
        <v>06810010</v>
      </c>
      <c r="B241" s="10">
        <f t="shared" si="3"/>
        <v>43292</v>
      </c>
      <c r="C241" s="136"/>
      <c r="D241" s="137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72"/>
    </row>
    <row r="242" spans="1:21" ht="14.25">
      <c r="A242" s="9" t="str">
        <f t="shared" si="3"/>
        <v>06810010</v>
      </c>
      <c r="B242" s="10">
        <f t="shared" si="3"/>
        <v>43292</v>
      </c>
      <c r="C242" s="136"/>
      <c r="D242" s="137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72"/>
    </row>
    <row r="243" spans="1:21" ht="14.25">
      <c r="A243" s="9" t="str">
        <f t="shared" si="3"/>
        <v>06810010</v>
      </c>
      <c r="B243" s="10">
        <f t="shared" si="3"/>
        <v>43292</v>
      </c>
      <c r="C243" s="136"/>
      <c r="D243" s="137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72"/>
    </row>
    <row r="244" spans="1:21" ht="14.25">
      <c r="A244" s="9" t="str">
        <f t="shared" si="3"/>
        <v>06810010</v>
      </c>
      <c r="B244" s="10">
        <f t="shared" si="3"/>
        <v>43292</v>
      </c>
      <c r="C244" s="136"/>
      <c r="D244" s="137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72"/>
    </row>
    <row r="245" spans="1:21" ht="14.25">
      <c r="A245" s="9" t="str">
        <f t="shared" si="3"/>
        <v>06810010</v>
      </c>
      <c r="B245" s="10">
        <f t="shared" si="3"/>
        <v>43292</v>
      </c>
      <c r="C245" s="136"/>
      <c r="D245" s="137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72"/>
    </row>
    <row r="246" spans="1:21" ht="14.25">
      <c r="A246" s="9" t="str">
        <f t="shared" si="3"/>
        <v>06810010</v>
      </c>
      <c r="B246" s="10">
        <f t="shared" si="3"/>
        <v>43292</v>
      </c>
      <c r="C246" s="136"/>
      <c r="D246" s="137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72"/>
    </row>
    <row r="247" spans="1:21" ht="14.25">
      <c r="A247" s="9" t="str">
        <f t="shared" si="3"/>
        <v>06810010</v>
      </c>
      <c r="B247" s="10">
        <f t="shared" si="3"/>
        <v>43292</v>
      </c>
      <c r="C247" s="136"/>
      <c r="D247" s="137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72"/>
    </row>
    <row r="248" spans="1:21" ht="14.25">
      <c r="A248" s="9" t="str">
        <f t="shared" si="3"/>
        <v>06810010</v>
      </c>
      <c r="B248" s="10">
        <f t="shared" si="3"/>
        <v>43292</v>
      </c>
      <c r="C248" s="136"/>
      <c r="D248" s="137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72"/>
    </row>
    <row r="249" spans="1:21" ht="14.25">
      <c r="A249" s="9" t="str">
        <f t="shared" si="3"/>
        <v>06810010</v>
      </c>
      <c r="B249" s="10">
        <f t="shared" si="3"/>
        <v>43292</v>
      </c>
      <c r="C249" s="136"/>
      <c r="D249" s="137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72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40"/>
      <c r="U250" s="72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40"/>
      <c r="U251" s="72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40"/>
      <c r="U252" s="72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40"/>
      <c r="U253" s="72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40"/>
      <c r="U254" s="72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40"/>
      <c r="U255" s="72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40"/>
      <c r="U256" s="72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40"/>
      <c r="U257" s="72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40"/>
      <c r="U258" s="72"/>
    </row>
    <row r="259" spans="1:21" ht="12.75">
      <c r="A259" s="18"/>
      <c r="B259" s="18"/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40"/>
      <c r="U259" s="72"/>
    </row>
    <row r="260" spans="1:21" ht="12.75">
      <c r="A260" s="18"/>
      <c r="B260" s="18"/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40"/>
      <c r="U260" s="72"/>
    </row>
    <row r="261" spans="1:21" ht="12.75">
      <c r="A261" s="18"/>
      <c r="B261" s="18"/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40"/>
      <c r="U261" s="72"/>
    </row>
    <row r="262" spans="1:21" ht="12.75">
      <c r="A262" s="18"/>
      <c r="B262" s="18"/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40"/>
      <c r="U262" s="72"/>
    </row>
    <row r="263" spans="1:21" ht="12.75">
      <c r="A263" s="18"/>
      <c r="B263" s="18"/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40"/>
      <c r="U263" s="72"/>
    </row>
    <row r="264" spans="1:21" ht="12.75">
      <c r="A264" s="18"/>
      <c r="B264" s="18"/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40"/>
      <c r="U264" s="72"/>
    </row>
    <row r="265" spans="1:21" ht="12.75">
      <c r="A265" s="18"/>
      <c r="B265" s="18"/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40"/>
      <c r="U265" s="72"/>
    </row>
    <row r="266" spans="1:21" ht="12.75">
      <c r="A266" s="18"/>
      <c r="B266" s="18"/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40"/>
      <c r="U266" s="72"/>
    </row>
    <row r="267" spans="1:21" ht="12.75">
      <c r="A267" s="18"/>
      <c r="B267" s="18"/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40"/>
      <c r="U267" s="72"/>
    </row>
    <row r="268" spans="1:21" ht="12.75">
      <c r="A268" s="18"/>
      <c r="B268" s="18"/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40"/>
      <c r="U268" s="72"/>
    </row>
    <row r="269" spans="1:21" ht="12.75">
      <c r="A269" s="18"/>
      <c r="B269" s="18"/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40"/>
      <c r="U269" s="72"/>
    </row>
    <row r="270" spans="1:21" ht="12.75">
      <c r="A270" s="18"/>
      <c r="B270" s="18"/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40"/>
      <c r="U270" s="72"/>
    </row>
    <row r="271" spans="1:21" ht="12.75">
      <c r="A271" s="18"/>
      <c r="B271" s="18"/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40"/>
      <c r="U271" s="72"/>
    </row>
    <row r="272" spans="1:21" ht="12.75">
      <c r="A272" s="18"/>
      <c r="B272" s="18"/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40"/>
      <c r="U272" s="72"/>
    </row>
    <row r="273" spans="1:21" ht="12.75">
      <c r="A273" s="18"/>
      <c r="B273" s="18"/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40"/>
      <c r="U273" s="72"/>
    </row>
    <row r="274" spans="1:21" ht="12.75">
      <c r="A274" s="18"/>
      <c r="B274" s="18"/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40"/>
      <c r="U274" s="72"/>
    </row>
    <row r="275" spans="1:21" ht="12.75">
      <c r="A275" s="18"/>
      <c r="B275" s="18"/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40"/>
      <c r="U275" s="72"/>
    </row>
    <row r="276" spans="1:21" ht="12.75">
      <c r="A276" s="18"/>
      <c r="B276" s="18"/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40"/>
      <c r="U276" s="72"/>
    </row>
    <row r="277" spans="1:21" ht="12.75">
      <c r="A277" s="18"/>
      <c r="B277" s="18"/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40"/>
      <c r="U277" s="72"/>
    </row>
    <row r="278" spans="1:21" ht="12.75">
      <c r="A278" s="18"/>
      <c r="B278" s="18"/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40"/>
      <c r="U278" s="72"/>
    </row>
    <row r="279" spans="1:21" ht="12.75">
      <c r="A279" s="18"/>
      <c r="B279" s="18"/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40"/>
      <c r="U279" s="72"/>
    </row>
    <row r="280" spans="1:21" ht="12.75">
      <c r="A280" s="18"/>
      <c r="B280" s="18"/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40"/>
      <c r="U280" s="72"/>
    </row>
    <row r="281" spans="1:21" ht="12.75">
      <c r="A281" s="18"/>
      <c r="B281" s="18"/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40"/>
      <c r="U281" s="72"/>
    </row>
    <row r="282" spans="1:21" ht="12.75">
      <c r="A282" s="18"/>
      <c r="B282" s="18"/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40"/>
      <c r="U282" s="72"/>
    </row>
    <row r="283" spans="1:21" ht="12.75">
      <c r="A283" s="18"/>
      <c r="B283" s="18"/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40"/>
      <c r="U283" s="72"/>
    </row>
    <row r="284" spans="1:21" ht="12.75">
      <c r="A284" s="18"/>
      <c r="B284" s="18"/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40"/>
      <c r="U284" s="72"/>
    </row>
    <row r="285" spans="1:21" ht="12.75">
      <c r="A285" s="18"/>
      <c r="B285" s="18"/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40"/>
      <c r="U285" s="72"/>
    </row>
    <row r="286" spans="1:21" ht="12.75">
      <c r="A286" s="18"/>
      <c r="B286" s="18"/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40"/>
      <c r="U286" s="72"/>
    </row>
    <row r="287" spans="1:21" ht="12.75">
      <c r="A287" s="18"/>
      <c r="B287" s="18"/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40"/>
      <c r="U287" s="72"/>
    </row>
    <row r="288" spans="1:21" ht="12.75">
      <c r="A288" s="18"/>
      <c r="B288" s="18"/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40"/>
      <c r="U288" s="72"/>
    </row>
    <row r="289" spans="1:21" ht="12.75">
      <c r="A289" s="18"/>
      <c r="B289" s="18"/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40"/>
      <c r="U289" s="72"/>
    </row>
    <row r="290" spans="1:21" ht="12.75">
      <c r="A290" s="18"/>
      <c r="B290" s="18"/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40"/>
      <c r="U290" s="72"/>
    </row>
    <row r="291" spans="1:21" ht="12.75">
      <c r="A291" s="18"/>
      <c r="B291" s="18"/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40"/>
      <c r="U291" s="72"/>
    </row>
    <row r="292" spans="1:21" ht="12.75">
      <c r="A292" s="18"/>
      <c r="B292" s="18"/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40"/>
      <c r="U292" s="72"/>
    </row>
    <row r="293" spans="1:21" ht="12.75">
      <c r="A293" s="18"/>
      <c r="B293" s="18"/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40"/>
      <c r="U293" s="72"/>
    </row>
    <row r="294" spans="1:21" ht="12.75">
      <c r="A294" s="18"/>
      <c r="B294" s="18"/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40"/>
      <c r="U294" s="72"/>
    </row>
    <row r="295" spans="1:21" ht="12.75">
      <c r="A295" s="18"/>
      <c r="B295" s="18"/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40"/>
      <c r="U295" s="72"/>
    </row>
    <row r="296" spans="1:21" ht="12.75">
      <c r="A296" s="18"/>
      <c r="B296" s="18"/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40"/>
      <c r="U296" s="72"/>
    </row>
    <row r="297" spans="1:21" ht="12.75">
      <c r="A297" s="18"/>
      <c r="B297" s="18"/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40"/>
      <c r="U297" s="72"/>
    </row>
    <row r="298" spans="1:21" ht="12.75">
      <c r="A298" s="18"/>
      <c r="B298" s="18"/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40"/>
      <c r="U298" s="72"/>
    </row>
    <row r="299" spans="1:21" ht="12.75">
      <c r="A299" s="18"/>
      <c r="B299" s="18"/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40"/>
      <c r="U299" s="72"/>
    </row>
    <row r="300" spans="1:21" ht="12.75">
      <c r="A300" s="18"/>
      <c r="B300" s="18"/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40"/>
      <c r="U300" s="72"/>
    </row>
    <row r="301" spans="1:21" ht="12.75">
      <c r="A301" s="18"/>
      <c r="B301" s="18"/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40"/>
      <c r="U301" s="72"/>
    </row>
    <row r="302" spans="1:21" ht="12.75">
      <c r="A302" s="18"/>
      <c r="B302" s="18"/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40"/>
      <c r="U302" s="72"/>
    </row>
    <row r="303" spans="1:21" ht="12.75">
      <c r="A303" s="18"/>
      <c r="B303" s="18"/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40"/>
      <c r="U303" s="72"/>
    </row>
    <row r="304" spans="1:21" ht="12.75">
      <c r="A304" s="18"/>
      <c r="B304" s="18"/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40"/>
      <c r="U304" s="72"/>
    </row>
    <row r="305" spans="1:21" ht="12.75">
      <c r="A305" s="18"/>
      <c r="B305" s="18"/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40"/>
      <c r="U305" s="72"/>
    </row>
    <row r="306" spans="1:21" ht="12.75">
      <c r="A306" s="18"/>
      <c r="B306" s="18"/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40"/>
      <c r="U306" s="72"/>
    </row>
    <row r="307" spans="1:21" ht="12.75">
      <c r="A307" s="18"/>
      <c r="B307" s="18"/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40"/>
      <c r="U307" s="72"/>
    </row>
    <row r="308" spans="1:21" ht="12.75">
      <c r="A308" s="18"/>
      <c r="B308" s="18"/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40"/>
      <c r="U308" s="72"/>
    </row>
    <row r="309" spans="1:21" ht="12.75">
      <c r="A309" s="18"/>
      <c r="B309" s="18"/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40"/>
      <c r="U309" s="72"/>
    </row>
    <row r="310" spans="1:21" ht="12.75">
      <c r="A310" s="18"/>
      <c r="B310" s="18"/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40"/>
      <c r="U310" s="72"/>
    </row>
    <row r="311" spans="1:21" ht="12.75">
      <c r="A311" s="18"/>
      <c r="B311" s="18"/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40"/>
      <c r="U311" s="72"/>
    </row>
    <row r="312" spans="1:21" ht="12.75">
      <c r="A312" s="18"/>
      <c r="B312" s="18"/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40"/>
      <c r="U312" s="72"/>
    </row>
    <row r="313" spans="1:21" ht="12.75">
      <c r="A313" s="18"/>
      <c r="B313" s="18"/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40"/>
      <c r="U313" s="72"/>
    </row>
    <row r="314" spans="1:21" ht="12.75">
      <c r="A314" s="18"/>
      <c r="B314" s="18"/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40"/>
      <c r="U314" s="72"/>
    </row>
    <row r="315" spans="1:21" ht="12.75">
      <c r="A315" s="18"/>
      <c r="B315" s="18"/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40"/>
      <c r="U315" s="72"/>
    </row>
    <row r="316" spans="1:21" ht="12.75">
      <c r="A316" s="18"/>
      <c r="B316" s="18"/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40"/>
      <c r="U316" s="72"/>
    </row>
    <row r="317" spans="1:21" ht="12.75">
      <c r="A317" s="18"/>
      <c r="B317" s="18"/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40"/>
      <c r="U317" s="72"/>
    </row>
    <row r="318" spans="1:21" ht="12.75">
      <c r="A318" s="18"/>
      <c r="B318" s="18"/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40"/>
      <c r="U318" s="72"/>
    </row>
    <row r="319" spans="1:21" ht="12.75">
      <c r="A319" s="18"/>
      <c r="B319" s="18"/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40"/>
      <c r="U319" s="72"/>
    </row>
    <row r="320" spans="1:21" ht="12.75">
      <c r="A320" s="18"/>
      <c r="B320" s="18"/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40"/>
      <c r="U320" s="72"/>
    </row>
    <row r="321" spans="1:21" ht="12.75">
      <c r="A321" s="18"/>
      <c r="B321" s="18"/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40"/>
      <c r="U321" s="72"/>
    </row>
    <row r="322" spans="1:21" ht="12.75">
      <c r="A322" s="18"/>
      <c r="B322" s="18"/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40"/>
      <c r="U322" s="72"/>
    </row>
    <row r="323" spans="1:21" ht="12.75">
      <c r="A323" s="18"/>
      <c r="B323" s="18"/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40"/>
      <c r="U323" s="72"/>
    </row>
    <row r="324" spans="1:21" ht="12.75">
      <c r="A324" s="18"/>
      <c r="B324" s="18"/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40"/>
      <c r="U324" s="72"/>
    </row>
    <row r="325" spans="1:21" ht="12.75">
      <c r="A325" s="18"/>
      <c r="B325" s="18"/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40"/>
      <c r="U325" s="72"/>
    </row>
    <row r="326" spans="1:21" ht="12.75">
      <c r="A326" s="18"/>
      <c r="B326" s="18"/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40"/>
      <c r="U326" s="72"/>
    </row>
    <row r="327" spans="1:21" ht="12.75">
      <c r="A327" s="18"/>
      <c r="B327" s="18"/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40"/>
      <c r="U327" s="72"/>
    </row>
    <row r="328" spans="1:21" ht="12.75">
      <c r="A328" s="18"/>
      <c r="B328" s="18"/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40"/>
      <c r="U328" s="72"/>
    </row>
    <row r="329" spans="1:21" ht="12.75">
      <c r="A329" s="18"/>
      <c r="B329" s="18"/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40"/>
      <c r="U329" s="72"/>
    </row>
    <row r="330" spans="1:21" ht="12.75">
      <c r="A330" s="18"/>
      <c r="B330" s="18"/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40"/>
      <c r="U330" s="72"/>
    </row>
    <row r="331" spans="1:21" ht="12.75">
      <c r="A331" s="18"/>
      <c r="B331" s="18"/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40"/>
      <c r="U331" s="72"/>
    </row>
    <row r="332" spans="1:21" ht="12.75">
      <c r="A332" s="18"/>
      <c r="B332" s="18"/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40"/>
      <c r="U332" s="72"/>
    </row>
    <row r="333" spans="1:21" ht="12.75">
      <c r="A333" s="18"/>
      <c r="B333" s="18"/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40"/>
      <c r="U333" s="72"/>
    </row>
    <row r="334" spans="1:21" ht="12.75">
      <c r="A334" s="18"/>
      <c r="B334" s="18"/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40"/>
      <c r="U334" s="72"/>
    </row>
    <row r="335" spans="1:21" ht="12.75">
      <c r="A335" s="18"/>
      <c r="B335" s="18"/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40"/>
      <c r="U335" s="72"/>
    </row>
    <row r="336" spans="1:21" ht="12.75">
      <c r="A336" s="18"/>
      <c r="B336" s="18"/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40"/>
      <c r="U336" s="72"/>
    </row>
    <row r="337" spans="1:21" ht="12.75">
      <c r="A337" s="18"/>
      <c r="B337" s="18"/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40"/>
      <c r="U337" s="72"/>
    </row>
    <row r="338" spans="1:21" ht="12.75">
      <c r="A338" s="18"/>
      <c r="B338" s="18"/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40"/>
      <c r="U338" s="72"/>
    </row>
    <row r="339" spans="1:21" ht="12.75">
      <c r="A339" s="18"/>
      <c r="B339" s="18"/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40"/>
      <c r="U339" s="72"/>
    </row>
    <row r="340" spans="1:21" ht="12.75">
      <c r="A340" s="18"/>
      <c r="B340" s="18"/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40"/>
      <c r="U340" s="72"/>
    </row>
    <row r="341" spans="1:21" ht="12.75">
      <c r="A341" s="18"/>
      <c r="B341" s="18"/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40"/>
      <c r="U341" s="72"/>
    </row>
    <row r="342" spans="1:21" ht="12.75">
      <c r="A342" s="18"/>
      <c r="B342" s="18"/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40"/>
      <c r="U342" s="72"/>
    </row>
    <row r="343" spans="1:21" ht="12.75">
      <c r="A343" s="18"/>
      <c r="B343" s="18"/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40"/>
      <c r="U343" s="72"/>
    </row>
    <row r="344" spans="1:20" ht="12.75">
      <c r="A344" s="18"/>
      <c r="B344" s="18"/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</row>
    <row r="345" spans="1:20" ht="12.75">
      <c r="A345" s="18"/>
      <c r="B345" s="18"/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</row>
    <row r="346" spans="1:20" ht="12.75">
      <c r="A346" s="18"/>
      <c r="B346" s="18"/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</row>
    <row r="347" spans="1:20" ht="12.75">
      <c r="A347" s="18"/>
      <c r="B347" s="18"/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</row>
    <row r="348" spans="1:20" ht="12.75">
      <c r="A348" s="18"/>
      <c r="B348" s="18"/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</row>
    <row r="349" spans="1:20" ht="12.75">
      <c r="A349" s="18"/>
      <c r="B349" s="18"/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</row>
    <row r="350" spans="1:20" ht="12.75">
      <c r="A350" s="18"/>
      <c r="B350" s="18"/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</row>
    <row r="351" spans="1:20" ht="12.75">
      <c r="A351" s="18"/>
      <c r="B351" s="18"/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</row>
    <row r="352" spans="1:20" ht="12.75">
      <c r="A352" s="18"/>
      <c r="B352" s="18"/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</row>
    <row r="353" spans="1:20" ht="12.75">
      <c r="A353" s="18"/>
      <c r="B353" s="18"/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2.75">
      <c r="A354" s="18"/>
      <c r="B354" s="18"/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</row>
    <row r="355" spans="1:21" ht="12.75">
      <c r="A355" s="18"/>
      <c r="B355" s="18"/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8"/>
    </row>
    <row r="356" spans="1:21" ht="12.75">
      <c r="A356" s="18"/>
      <c r="B356" s="18"/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8"/>
    </row>
    <row r="357" spans="1:21" ht="12.75">
      <c r="A357" s="18"/>
      <c r="B357" s="18"/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8"/>
    </row>
    <row r="358" spans="1:21" ht="12.75">
      <c r="A358" s="18"/>
      <c r="B358" s="18"/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8"/>
    </row>
    <row r="359" spans="1:21" ht="12.75">
      <c r="A359" s="18"/>
      <c r="B359" s="18"/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8"/>
    </row>
    <row r="360" spans="1:21" ht="12.75">
      <c r="A360" s="18"/>
      <c r="B360" s="18"/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8"/>
    </row>
    <row r="361" spans="1:21" ht="12.75">
      <c r="A361" s="18"/>
      <c r="B361" s="18"/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8"/>
    </row>
    <row r="362" spans="1:21" ht="12.75">
      <c r="A362" s="18"/>
      <c r="B362" s="18"/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8"/>
    </row>
    <row r="363" spans="1:21" ht="12.75">
      <c r="A363" s="18"/>
      <c r="B363" s="18"/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8"/>
    </row>
    <row r="364" spans="1:21" ht="12.75">
      <c r="A364" s="18"/>
      <c r="B364" s="18"/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8"/>
    </row>
    <row r="365" spans="1:21" ht="12.75">
      <c r="A365" s="18"/>
      <c r="B365" s="18"/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8"/>
    </row>
    <row r="366" spans="1:21" ht="12.75">
      <c r="A366" s="18"/>
      <c r="B366" s="18"/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8"/>
    </row>
    <row r="367" spans="1:21" ht="12.75">
      <c r="A367" s="18"/>
      <c r="B367" s="18"/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8"/>
    </row>
    <row r="368" spans="1:21" ht="12.75">
      <c r="A368" s="18"/>
      <c r="B368" s="18"/>
      <c r="C368" s="128"/>
      <c r="D368" s="128"/>
      <c r="E368" s="128"/>
      <c r="F368" s="129"/>
      <c r="G368" s="129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8"/>
    </row>
    <row r="369" spans="1:21" ht="12.75">
      <c r="A369" s="18"/>
      <c r="B369" s="18"/>
      <c r="C369" s="128"/>
      <c r="D369" s="128"/>
      <c r="E369" s="128"/>
      <c r="F369" s="129"/>
      <c r="G369" s="129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8"/>
    </row>
    <row r="370" spans="1:21" ht="12.75">
      <c r="A370" s="18"/>
      <c r="B370" s="18"/>
      <c r="C370" s="128"/>
      <c r="D370" s="128"/>
      <c r="E370" s="128"/>
      <c r="F370" s="129"/>
      <c r="G370" s="129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8"/>
    </row>
    <row r="371" spans="1:21" ht="12.75">
      <c r="A371" s="18"/>
      <c r="B371" s="18"/>
      <c r="C371" s="128"/>
      <c r="D371" s="128"/>
      <c r="E371" s="128"/>
      <c r="F371" s="129"/>
      <c r="G371" s="129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8"/>
    </row>
    <row r="372" spans="1:21" ht="12.75">
      <c r="A372" s="18"/>
      <c r="B372" s="18"/>
      <c r="C372" s="128"/>
      <c r="D372" s="128"/>
      <c r="E372" s="128"/>
      <c r="F372" s="129"/>
      <c r="G372" s="129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8"/>
    </row>
    <row r="373" spans="1:21" ht="12.75">
      <c r="A373" s="18"/>
      <c r="B373" s="18"/>
      <c r="C373" s="128"/>
      <c r="D373" s="128"/>
      <c r="E373" s="128"/>
      <c r="F373" s="129"/>
      <c r="G373" s="129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8"/>
    </row>
    <row r="374" spans="1:21" ht="12.75">
      <c r="A374" s="18"/>
      <c r="B374" s="18"/>
      <c r="C374" s="128"/>
      <c r="D374" s="128"/>
      <c r="E374" s="128"/>
      <c r="F374" s="129"/>
      <c r="G374" s="129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8"/>
    </row>
    <row r="375" spans="1:21" ht="12.75">
      <c r="A375" s="18"/>
      <c r="B375" s="18"/>
      <c r="C375" s="128"/>
      <c r="D375" s="128"/>
      <c r="E375" s="128"/>
      <c r="F375" s="129"/>
      <c r="G375" s="129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8"/>
    </row>
    <row r="376" spans="1:21" ht="12.75">
      <c r="A376" s="18"/>
      <c r="B376" s="18"/>
      <c r="C376" s="128"/>
      <c r="D376" s="128"/>
      <c r="E376" s="128"/>
      <c r="F376" s="129"/>
      <c r="G376" s="129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8"/>
    </row>
    <row r="377" spans="1:21" ht="12.75">
      <c r="A377" s="18"/>
      <c r="B377" s="18"/>
      <c r="C377" s="128"/>
      <c r="D377" s="128"/>
      <c r="E377" s="128"/>
      <c r="F377" s="129"/>
      <c r="G377" s="129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8"/>
    </row>
    <row r="378" spans="1:21" ht="12.75">
      <c r="A378" s="18"/>
      <c r="B378" s="18"/>
      <c r="C378" s="128"/>
      <c r="D378" s="128"/>
      <c r="E378" s="128"/>
      <c r="F378" s="129"/>
      <c r="G378" s="129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8"/>
    </row>
    <row r="379" spans="1:21" ht="12.75">
      <c r="A379" s="18"/>
      <c r="B379" s="18"/>
      <c r="C379" s="128"/>
      <c r="D379" s="128"/>
      <c r="E379" s="128"/>
      <c r="F379" s="129"/>
      <c r="G379" s="129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8"/>
    </row>
    <row r="380" spans="1:21" ht="12.75">
      <c r="A380" s="18"/>
      <c r="B380" s="18"/>
      <c r="C380" s="128"/>
      <c r="D380" s="128"/>
      <c r="E380" s="128"/>
      <c r="F380" s="129"/>
      <c r="G380" s="129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8"/>
    </row>
    <row r="381" spans="1:21" ht="12.75">
      <c r="A381" s="18"/>
      <c r="B381" s="18"/>
      <c r="C381" s="128"/>
      <c r="D381" s="128"/>
      <c r="E381" s="128"/>
      <c r="F381" s="129"/>
      <c r="G381" s="129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8"/>
    </row>
    <row r="382" spans="1:21" ht="12.75">
      <c r="A382" s="18"/>
      <c r="B382" s="18"/>
      <c r="C382" s="128"/>
      <c r="D382" s="128"/>
      <c r="E382" s="128"/>
      <c r="F382" s="129"/>
      <c r="G382" s="129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8"/>
    </row>
    <row r="383" spans="1:21" ht="12.75">
      <c r="A383" s="18"/>
      <c r="B383" s="18"/>
      <c r="C383" s="128"/>
      <c r="D383" s="128"/>
      <c r="E383" s="128"/>
      <c r="F383" s="129"/>
      <c r="G383" s="129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8"/>
    </row>
    <row r="384" spans="1:21" ht="12.75">
      <c r="A384" s="18"/>
      <c r="B384" s="18"/>
      <c r="C384" s="128"/>
      <c r="D384" s="128"/>
      <c r="E384" s="128"/>
      <c r="F384" s="129"/>
      <c r="G384" s="129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8"/>
    </row>
    <row r="385" spans="1:21" ht="12.75">
      <c r="A385" s="18"/>
      <c r="B385" s="18"/>
      <c r="C385" s="128"/>
      <c r="D385" s="128"/>
      <c r="E385" s="128"/>
      <c r="F385" s="129"/>
      <c r="G385" s="129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8"/>
    </row>
    <row r="386" spans="1:21" ht="12.75">
      <c r="A386" s="18"/>
      <c r="B386" s="18"/>
      <c r="C386" s="128"/>
      <c r="D386" s="128"/>
      <c r="E386" s="128"/>
      <c r="F386" s="129"/>
      <c r="G386" s="129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8"/>
    </row>
    <row r="387" spans="1:21" ht="12.75">
      <c r="A387" s="18"/>
      <c r="B387" s="18"/>
      <c r="C387" s="128"/>
      <c r="D387" s="128"/>
      <c r="E387" s="128"/>
      <c r="F387" s="129"/>
      <c r="G387" s="129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8"/>
    </row>
    <row r="388" spans="1:21" ht="12.75">
      <c r="A388" s="18"/>
      <c r="B388" s="18"/>
      <c r="C388" s="128"/>
      <c r="D388" s="128"/>
      <c r="E388" s="128"/>
      <c r="F388" s="129"/>
      <c r="G388" s="129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8"/>
    </row>
    <row r="389" spans="1:21" ht="12.75">
      <c r="A389" s="18"/>
      <c r="B389" s="18"/>
      <c r="C389" s="128"/>
      <c r="D389" s="128"/>
      <c r="E389" s="128"/>
      <c r="F389" s="129"/>
      <c r="G389" s="129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8"/>
    </row>
    <row r="390" spans="1:21" ht="12.75">
      <c r="A390" s="18"/>
      <c r="B390" s="18"/>
      <c r="C390" s="128"/>
      <c r="D390" s="128"/>
      <c r="E390" s="128"/>
      <c r="F390" s="129"/>
      <c r="G390" s="129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8"/>
    </row>
    <row r="391" spans="1:21" ht="12.75">
      <c r="A391" s="18"/>
      <c r="B391" s="18"/>
      <c r="C391" s="128"/>
      <c r="D391" s="128"/>
      <c r="E391" s="128"/>
      <c r="F391" s="129"/>
      <c r="G391" s="129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8"/>
    </row>
    <row r="392" spans="1:21" ht="12.75">
      <c r="A392" s="18"/>
      <c r="B392" s="18"/>
      <c r="C392" s="128"/>
      <c r="D392" s="128"/>
      <c r="E392" s="128"/>
      <c r="F392" s="129"/>
      <c r="G392" s="129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8"/>
    </row>
    <row r="393" spans="1:21" ht="12.75">
      <c r="A393" s="18"/>
      <c r="B393" s="18"/>
      <c r="C393" s="128"/>
      <c r="D393" s="128"/>
      <c r="E393" s="128"/>
      <c r="F393" s="129"/>
      <c r="G393" s="129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8"/>
    </row>
    <row r="394" spans="1:21" ht="12.75">
      <c r="A394" s="18"/>
      <c r="B394" s="18"/>
      <c r="C394" s="128"/>
      <c r="D394" s="128"/>
      <c r="E394" s="128"/>
      <c r="F394" s="129"/>
      <c r="G394" s="129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8"/>
    </row>
    <row r="395" spans="1:21" ht="12.75">
      <c r="A395" s="18"/>
      <c r="B395" s="18"/>
      <c r="C395" s="128"/>
      <c r="D395" s="128"/>
      <c r="E395" s="128"/>
      <c r="F395" s="129"/>
      <c r="G395" s="129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8"/>
    </row>
    <row r="396" spans="1:21" ht="12.75">
      <c r="A396" s="18"/>
      <c r="B396" s="18"/>
      <c r="C396" s="128"/>
      <c r="D396" s="128"/>
      <c r="E396" s="128"/>
      <c r="F396" s="129"/>
      <c r="G396" s="129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8"/>
    </row>
    <row r="397" spans="1:21" ht="12.75">
      <c r="A397" s="18"/>
      <c r="B397" s="18"/>
      <c r="C397" s="128"/>
      <c r="D397" s="128"/>
      <c r="E397" s="128"/>
      <c r="F397" s="129"/>
      <c r="G397" s="129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8"/>
    </row>
    <row r="398" spans="1:21" ht="12.75">
      <c r="A398" s="18"/>
      <c r="B398" s="18"/>
      <c r="C398" s="128"/>
      <c r="D398" s="128"/>
      <c r="E398" s="128"/>
      <c r="F398" s="129"/>
      <c r="G398" s="129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8"/>
    </row>
    <row r="399" spans="1:21" ht="12.75">
      <c r="A399" s="18"/>
      <c r="B399" s="18"/>
      <c r="C399" s="128"/>
      <c r="D399" s="128"/>
      <c r="E399" s="128"/>
      <c r="F399" s="129"/>
      <c r="G399" s="129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8"/>
    </row>
    <row r="400" spans="1:21" ht="12.75">
      <c r="A400" s="18"/>
      <c r="B400" s="18"/>
      <c r="C400" s="128"/>
      <c r="D400" s="128"/>
      <c r="E400" s="128"/>
      <c r="F400" s="129"/>
      <c r="G400" s="129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8"/>
    </row>
    <row r="401" spans="1:21" ht="12.75">
      <c r="A401" s="18"/>
      <c r="B401" s="18"/>
      <c r="C401" s="128"/>
      <c r="D401" s="128"/>
      <c r="E401" s="128"/>
      <c r="F401" s="129"/>
      <c r="G401" s="129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8"/>
    </row>
    <row r="402" spans="1:21" ht="12.75">
      <c r="A402" s="18"/>
      <c r="B402" s="18"/>
      <c r="C402" s="128"/>
      <c r="D402" s="128"/>
      <c r="E402" s="128"/>
      <c r="F402" s="129"/>
      <c r="G402" s="129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8"/>
    </row>
    <row r="403" spans="1:21" ht="12.75">
      <c r="A403" s="18"/>
      <c r="B403" s="18"/>
      <c r="C403" s="128"/>
      <c r="D403" s="128"/>
      <c r="E403" s="128"/>
      <c r="F403" s="129"/>
      <c r="G403" s="129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8"/>
    </row>
    <row r="404" spans="1:21" ht="12.75">
      <c r="A404" s="18"/>
      <c r="B404" s="18"/>
      <c r="C404" s="128"/>
      <c r="D404" s="128"/>
      <c r="E404" s="128"/>
      <c r="F404" s="129"/>
      <c r="G404" s="129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8"/>
    </row>
    <row r="405" spans="1:21" ht="12.75">
      <c r="A405" s="18"/>
      <c r="B405" s="18"/>
      <c r="C405" s="128"/>
      <c r="D405" s="128"/>
      <c r="E405" s="128"/>
      <c r="F405" s="129"/>
      <c r="G405" s="129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8"/>
    </row>
    <row r="406" spans="1:21" ht="12.75">
      <c r="A406" s="18"/>
      <c r="B406" s="18"/>
      <c r="C406" s="128"/>
      <c r="D406" s="128"/>
      <c r="E406" s="128"/>
      <c r="F406" s="129"/>
      <c r="G406" s="129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8"/>
    </row>
    <row r="407" spans="1:21" ht="12.75">
      <c r="A407" s="18"/>
      <c r="B407" s="18"/>
      <c r="C407" s="128"/>
      <c r="D407" s="128"/>
      <c r="E407" s="128"/>
      <c r="F407" s="129"/>
      <c r="G407" s="129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8"/>
    </row>
    <row r="408" spans="1:21" ht="12.75">
      <c r="A408" s="18"/>
      <c r="B408" s="18"/>
      <c r="C408" s="128"/>
      <c r="D408" s="128"/>
      <c r="E408" s="128"/>
      <c r="F408" s="129"/>
      <c r="G408" s="129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8"/>
    </row>
    <row r="409" spans="1:21" ht="12.75">
      <c r="A409" s="18"/>
      <c r="B409" s="18"/>
      <c r="C409" s="128"/>
      <c r="D409" s="128"/>
      <c r="E409" s="128"/>
      <c r="F409" s="129"/>
      <c r="G409" s="129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8"/>
    </row>
    <row r="410" spans="1:21" ht="12.75">
      <c r="A410" s="18"/>
      <c r="B410" s="18"/>
      <c r="C410" s="128"/>
      <c r="D410" s="128"/>
      <c r="E410" s="128"/>
      <c r="F410" s="129"/>
      <c r="G410" s="129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8"/>
    </row>
    <row r="411" spans="1:21" ht="12.75">
      <c r="A411" s="18"/>
      <c r="B411" s="18"/>
      <c r="C411" s="128"/>
      <c r="D411" s="128"/>
      <c r="E411" s="128"/>
      <c r="F411" s="129"/>
      <c r="G411" s="129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8"/>
    </row>
    <row r="412" spans="1:21" ht="12.75">
      <c r="A412" s="18"/>
      <c r="B412" s="18"/>
      <c r="C412" s="128"/>
      <c r="D412" s="128"/>
      <c r="E412" s="128"/>
      <c r="F412" s="129"/>
      <c r="G412" s="129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8"/>
    </row>
    <row r="413" spans="1:21" ht="12.75">
      <c r="A413" s="18"/>
      <c r="B413" s="18"/>
      <c r="C413" s="128"/>
      <c r="D413" s="128"/>
      <c r="E413" s="128"/>
      <c r="F413" s="129"/>
      <c r="G413" s="129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8"/>
    </row>
    <row r="414" spans="1:21" ht="12.75">
      <c r="A414" s="18"/>
      <c r="B414" s="18"/>
      <c r="C414" s="128"/>
      <c r="D414" s="128"/>
      <c r="E414" s="128"/>
      <c r="F414" s="129"/>
      <c r="G414" s="129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8"/>
    </row>
    <row r="415" spans="1:21" ht="12.75">
      <c r="A415" s="18"/>
      <c r="B415" s="18"/>
      <c r="C415" s="128"/>
      <c r="D415" s="128"/>
      <c r="E415" s="128"/>
      <c r="F415" s="129"/>
      <c r="G415" s="129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8"/>
    </row>
    <row r="416" spans="1:21" ht="12.75">
      <c r="A416" s="18"/>
      <c r="B416" s="18"/>
      <c r="C416" s="128"/>
      <c r="D416" s="128"/>
      <c r="E416" s="128"/>
      <c r="F416" s="129"/>
      <c r="G416" s="129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8"/>
    </row>
    <row r="417" spans="1:21" ht="12.75">
      <c r="A417" s="18"/>
      <c r="B417" s="18"/>
      <c r="C417" s="128"/>
      <c r="D417" s="128"/>
      <c r="E417" s="128"/>
      <c r="F417" s="129"/>
      <c r="G417" s="129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8"/>
    </row>
    <row r="418" spans="1:21" ht="12.75">
      <c r="A418" s="18"/>
      <c r="B418" s="18"/>
      <c r="C418" s="128"/>
      <c r="D418" s="128"/>
      <c r="E418" s="128"/>
      <c r="F418" s="129"/>
      <c r="G418" s="129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8"/>
    </row>
    <row r="419" spans="1:21" ht="12.75">
      <c r="A419" s="18"/>
      <c r="B419" s="18"/>
      <c r="C419" s="128"/>
      <c r="D419" s="128"/>
      <c r="E419" s="128"/>
      <c r="F419" s="129"/>
      <c r="G419" s="129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8"/>
    </row>
    <row r="420" spans="1:21" ht="12.75">
      <c r="A420" s="18"/>
      <c r="B420" s="18"/>
      <c r="C420" s="128"/>
      <c r="D420" s="128"/>
      <c r="E420" s="128"/>
      <c r="F420" s="129"/>
      <c r="G420" s="129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8"/>
    </row>
    <row r="421" spans="1:21" ht="12.75">
      <c r="A421" s="18"/>
      <c r="B421" s="18"/>
      <c r="C421" s="128"/>
      <c r="D421" s="128"/>
      <c r="E421" s="128"/>
      <c r="F421" s="129"/>
      <c r="G421" s="129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8"/>
    </row>
    <row r="422" spans="1:21" ht="12.75">
      <c r="A422" s="18"/>
      <c r="B422" s="18"/>
      <c r="C422" s="128"/>
      <c r="D422" s="128"/>
      <c r="E422" s="128"/>
      <c r="F422" s="129"/>
      <c r="G422" s="129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8"/>
    </row>
    <row r="423" spans="1:21" ht="12.75">
      <c r="A423" s="18"/>
      <c r="B423" s="18"/>
      <c r="C423" s="128"/>
      <c r="D423" s="128"/>
      <c r="E423" s="128"/>
      <c r="F423" s="129"/>
      <c r="G423" s="129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8"/>
    </row>
    <row r="424" spans="1:21" ht="12.75">
      <c r="A424" s="18"/>
      <c r="B424" s="18"/>
      <c r="C424" s="128"/>
      <c r="D424" s="128"/>
      <c r="E424" s="128"/>
      <c r="F424" s="129"/>
      <c r="G424" s="129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8"/>
    </row>
    <row r="425" spans="1:21" ht="12.75">
      <c r="A425" s="18"/>
      <c r="B425" s="18"/>
      <c r="C425" s="128"/>
      <c r="D425" s="128"/>
      <c r="E425" s="128"/>
      <c r="F425" s="129"/>
      <c r="G425" s="129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8"/>
    </row>
    <row r="426" spans="1:21" ht="12.75">
      <c r="A426" s="18"/>
      <c r="B426" s="18"/>
      <c r="C426" s="128"/>
      <c r="D426" s="128"/>
      <c r="E426" s="128"/>
      <c r="F426" s="129"/>
      <c r="G426" s="129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8"/>
    </row>
    <row r="427" spans="1:21" ht="12.75">
      <c r="A427" s="18"/>
      <c r="B427" s="18"/>
      <c r="C427" s="128"/>
      <c r="D427" s="128"/>
      <c r="E427" s="128"/>
      <c r="F427" s="129"/>
      <c r="G427" s="129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8"/>
    </row>
    <row r="428" spans="1:21" ht="12.75">
      <c r="A428" s="18"/>
      <c r="B428" s="18"/>
      <c r="C428" s="128"/>
      <c r="D428" s="128"/>
      <c r="E428" s="128"/>
      <c r="F428" s="129"/>
      <c r="G428" s="129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8"/>
    </row>
    <row r="429" spans="1:21" ht="12.75">
      <c r="A429" s="18"/>
      <c r="B429" s="18"/>
      <c r="C429" s="128"/>
      <c r="D429" s="128"/>
      <c r="E429" s="128"/>
      <c r="F429" s="129"/>
      <c r="G429" s="129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8"/>
    </row>
    <row r="430" spans="1:21" ht="12.75">
      <c r="A430" s="18"/>
      <c r="B430" s="18"/>
      <c r="C430" s="128"/>
      <c r="D430" s="128"/>
      <c r="E430" s="128"/>
      <c r="F430" s="129"/>
      <c r="G430" s="129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8"/>
    </row>
    <row r="431" spans="1:21" ht="12.75">
      <c r="A431" s="18"/>
      <c r="B431" s="18"/>
      <c r="C431" s="128"/>
      <c r="D431" s="128"/>
      <c r="E431" s="128"/>
      <c r="F431" s="129"/>
      <c r="G431" s="129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8"/>
    </row>
    <row r="432" spans="1:21" ht="12.75">
      <c r="A432" s="18"/>
      <c r="B432" s="18"/>
      <c r="C432" s="128"/>
      <c r="D432" s="128"/>
      <c r="E432" s="128"/>
      <c r="F432" s="129"/>
      <c r="G432" s="129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8"/>
    </row>
    <row r="433" spans="1:21" ht="12.75">
      <c r="A433" s="18"/>
      <c r="B433" s="18"/>
      <c r="C433" s="128"/>
      <c r="D433" s="128"/>
      <c r="E433" s="128"/>
      <c r="F433" s="129"/>
      <c r="G433" s="129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8"/>
    </row>
    <row r="434" spans="1:21" ht="12.75">
      <c r="A434" s="18"/>
      <c r="B434" s="18"/>
      <c r="C434" s="128"/>
      <c r="D434" s="128"/>
      <c r="E434" s="128"/>
      <c r="F434" s="129"/>
      <c r="G434" s="129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8"/>
    </row>
    <row r="435" spans="1:21" ht="12.75">
      <c r="A435" s="18"/>
      <c r="B435" s="18"/>
      <c r="C435" s="128"/>
      <c r="D435" s="128"/>
      <c r="E435" s="128"/>
      <c r="F435" s="129"/>
      <c r="G435" s="129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8"/>
    </row>
    <row r="436" spans="1:21" ht="12.75">
      <c r="A436" s="18"/>
      <c r="B436" s="18"/>
      <c r="C436" s="128"/>
      <c r="D436" s="128"/>
      <c r="E436" s="128"/>
      <c r="F436" s="129"/>
      <c r="G436" s="129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8"/>
    </row>
    <row r="437" spans="1:21" ht="12.75">
      <c r="A437" s="18"/>
      <c r="B437" s="18"/>
      <c r="C437" s="128"/>
      <c r="D437" s="128"/>
      <c r="E437" s="128"/>
      <c r="F437" s="129"/>
      <c r="G437" s="129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8"/>
    </row>
    <row r="438" spans="1:21" ht="12.75">
      <c r="A438" s="18"/>
      <c r="B438" s="18"/>
      <c r="C438" s="128"/>
      <c r="D438" s="128"/>
      <c r="E438" s="128"/>
      <c r="F438" s="129"/>
      <c r="G438" s="129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8"/>
    </row>
    <row r="439" spans="1:21" ht="12.75">
      <c r="A439" s="18"/>
      <c r="B439" s="18"/>
      <c r="C439" s="128"/>
      <c r="D439" s="128"/>
      <c r="E439" s="128"/>
      <c r="F439" s="129"/>
      <c r="G439" s="129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8"/>
    </row>
    <row r="440" spans="1:21" ht="12.75">
      <c r="A440" s="18"/>
      <c r="B440" s="18"/>
      <c r="C440" s="128"/>
      <c r="D440" s="128"/>
      <c r="E440" s="128"/>
      <c r="F440" s="129"/>
      <c r="G440" s="129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8"/>
    </row>
    <row r="441" spans="1:21" ht="12.75">
      <c r="A441" s="18"/>
      <c r="B441" s="18"/>
      <c r="C441" s="128"/>
      <c r="D441" s="128"/>
      <c r="E441" s="128"/>
      <c r="F441" s="129"/>
      <c r="G441" s="129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8"/>
    </row>
    <row r="442" spans="1:21" ht="12.75">
      <c r="A442" s="18"/>
      <c r="B442" s="18"/>
      <c r="C442" s="128"/>
      <c r="D442" s="128"/>
      <c r="E442" s="128"/>
      <c r="F442" s="129"/>
      <c r="G442" s="129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8"/>
    </row>
    <row r="443" spans="1:21" ht="12.75">
      <c r="A443" s="18"/>
      <c r="B443" s="18"/>
      <c r="C443" s="128"/>
      <c r="D443" s="128"/>
      <c r="E443" s="128"/>
      <c r="F443" s="129"/>
      <c r="G443" s="129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8"/>
    </row>
    <row r="444" spans="1:21" ht="12.75">
      <c r="A444" s="18"/>
      <c r="B444" s="18"/>
      <c r="C444" s="128"/>
      <c r="D444" s="128"/>
      <c r="E444" s="128"/>
      <c r="F444" s="129"/>
      <c r="G444" s="129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8"/>
    </row>
    <row r="445" spans="1:21" ht="12.75">
      <c r="A445" s="18"/>
      <c r="B445" s="18"/>
      <c r="C445" s="128"/>
      <c r="D445" s="128"/>
      <c r="E445" s="128"/>
      <c r="F445" s="129"/>
      <c r="G445" s="129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8"/>
    </row>
    <row r="446" spans="1:21" ht="12.75">
      <c r="A446" s="18"/>
      <c r="B446" s="18"/>
      <c r="C446" s="128"/>
      <c r="D446" s="128"/>
      <c r="E446" s="128"/>
      <c r="F446" s="129"/>
      <c r="G446" s="129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8"/>
    </row>
    <row r="447" spans="1:21" ht="12.75">
      <c r="A447" s="18"/>
      <c r="B447" s="18"/>
      <c r="C447" s="128"/>
      <c r="D447" s="128"/>
      <c r="E447" s="128"/>
      <c r="F447" s="129"/>
      <c r="G447" s="129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8"/>
    </row>
    <row r="448" spans="1:21" ht="12.75">
      <c r="A448" s="18"/>
      <c r="B448" s="18"/>
      <c r="C448" s="128"/>
      <c r="D448" s="128"/>
      <c r="E448" s="128"/>
      <c r="F448" s="129"/>
      <c r="G448" s="129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8"/>
    </row>
    <row r="449" spans="1:21" ht="12.75">
      <c r="A449" s="18"/>
      <c r="B449" s="18"/>
      <c r="C449" s="128"/>
      <c r="D449" s="128"/>
      <c r="E449" s="128"/>
      <c r="F449" s="129"/>
      <c r="G449" s="129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8"/>
    </row>
    <row r="450" spans="1:21" ht="12.75">
      <c r="A450" s="18"/>
      <c r="B450" s="18"/>
      <c r="C450" s="128"/>
      <c r="D450" s="128"/>
      <c r="E450" s="128"/>
      <c r="F450" s="129"/>
      <c r="G450" s="129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8"/>
    </row>
    <row r="451" spans="1:21" ht="12.75">
      <c r="A451" s="18"/>
      <c r="B451" s="18"/>
      <c r="C451" s="128"/>
      <c r="D451" s="128"/>
      <c r="E451" s="128"/>
      <c r="F451" s="129"/>
      <c r="G451" s="129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8"/>
    </row>
    <row r="452" spans="1:21" ht="12.75">
      <c r="A452" s="18"/>
      <c r="B452" s="18"/>
      <c r="C452" s="128"/>
      <c r="D452" s="128"/>
      <c r="E452" s="128"/>
      <c r="F452" s="129"/>
      <c r="G452" s="129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8"/>
    </row>
    <row r="453" spans="1:21" ht="12.75">
      <c r="A453" s="18"/>
      <c r="B453" s="18"/>
      <c r="C453" s="128"/>
      <c r="D453" s="128"/>
      <c r="E453" s="128"/>
      <c r="F453" s="129"/>
      <c r="G453" s="129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8"/>
    </row>
    <row r="454" spans="1:21" ht="12.75">
      <c r="A454" s="18"/>
      <c r="B454" s="18"/>
      <c r="C454" s="128"/>
      <c r="D454" s="128"/>
      <c r="E454" s="128"/>
      <c r="F454" s="129"/>
      <c r="G454" s="129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8"/>
    </row>
    <row r="455" spans="1:21" ht="12.75">
      <c r="A455" s="18"/>
      <c r="B455" s="18"/>
      <c r="C455" s="128"/>
      <c r="D455" s="128"/>
      <c r="E455" s="128"/>
      <c r="F455" s="129"/>
      <c r="G455" s="129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8"/>
    </row>
    <row r="456" spans="1:21" ht="12.75">
      <c r="A456" s="18"/>
      <c r="B456" s="18"/>
      <c r="C456" s="128"/>
      <c r="D456" s="128"/>
      <c r="E456" s="128"/>
      <c r="F456" s="129"/>
      <c r="G456" s="129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8"/>
    </row>
    <row r="457" spans="1:21" ht="12.75">
      <c r="A457" s="18"/>
      <c r="B457" s="18"/>
      <c r="C457" s="128"/>
      <c r="D457" s="128"/>
      <c r="E457" s="128"/>
      <c r="F457" s="129"/>
      <c r="G457" s="129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8"/>
    </row>
    <row r="458" spans="1:21" ht="12.75">
      <c r="A458" s="18"/>
      <c r="B458" s="18"/>
      <c r="C458" s="128"/>
      <c r="D458" s="128"/>
      <c r="E458" s="128"/>
      <c r="F458" s="129"/>
      <c r="G458" s="129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8"/>
    </row>
    <row r="459" spans="1:21" ht="12.75">
      <c r="A459" s="18"/>
      <c r="B459" s="18"/>
      <c r="C459" s="128"/>
      <c r="D459" s="128"/>
      <c r="E459" s="128"/>
      <c r="F459" s="129"/>
      <c r="G459" s="129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8"/>
    </row>
    <row r="460" spans="1:21" ht="12.75">
      <c r="A460" s="18"/>
      <c r="B460" s="18"/>
      <c r="C460" s="128"/>
      <c r="D460" s="128"/>
      <c r="E460" s="128"/>
      <c r="F460" s="129"/>
      <c r="G460" s="129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8"/>
    </row>
    <row r="461" spans="1:21" ht="12.75">
      <c r="A461" s="18"/>
      <c r="B461" s="18"/>
      <c r="C461" s="128"/>
      <c r="D461" s="128"/>
      <c r="E461" s="128"/>
      <c r="F461" s="129"/>
      <c r="G461" s="129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8"/>
    </row>
    <row r="462" spans="1:21" ht="12.75">
      <c r="A462" s="18"/>
      <c r="B462" s="18"/>
      <c r="C462" s="128"/>
      <c r="D462" s="128"/>
      <c r="E462" s="128"/>
      <c r="F462" s="129"/>
      <c r="G462" s="129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8"/>
    </row>
    <row r="463" spans="1:21" ht="12.75">
      <c r="A463" s="18"/>
      <c r="B463" s="18"/>
      <c r="C463" s="128"/>
      <c r="D463" s="128"/>
      <c r="E463" s="128"/>
      <c r="F463" s="129"/>
      <c r="G463" s="129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8"/>
    </row>
    <row r="464" spans="1:21" ht="12.75">
      <c r="A464" s="18"/>
      <c r="B464" s="18"/>
      <c r="C464" s="128"/>
      <c r="D464" s="128"/>
      <c r="E464" s="128"/>
      <c r="F464" s="129"/>
      <c r="G464" s="129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8"/>
    </row>
  </sheetData>
  <sheetProtection/>
  <mergeCells count="35"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  <mergeCell ref="B19:E19"/>
    <mergeCell ref="H30:I30"/>
    <mergeCell ref="A41:E41"/>
    <mergeCell ref="L41:M41"/>
    <mergeCell ref="I54:J54"/>
    <mergeCell ref="F14:F19"/>
    <mergeCell ref="A57:E57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7"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list" allowBlank="1" showErrorMessage="1" errorTitle="Abondance végétation de 0 à 5" sqref="L72:L83">
      <formula1>"0, 1, 2, 3, 4, 5"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PHASE" sqref="G72:G83">
      <formula1>"PhA, PhB, PhC, PhC'"</formula1>
    </dataValidation>
    <dataValidation type="list" allowBlank="1" errorTitle="Codage SANDRE svp" sqref="F72:F83">
      <formula1>"drague , substrat artificiel , troubleau"</formula1>
    </dataValidation>
    <dataValidation type="list" allowBlank="1" showInputMessage="1" showErrorMessage="1" sqref="E72:E83">
      <formula1>"N1, N3, N5, N6"</formula1>
    </dataValidation>
    <dataValidation allowBlank="1" showErrorMessage="1" errorTitle="Altitude en mètres" sqref="K23:N23 K27:N27"/>
    <dataValidation type="list" allowBlank="1" showInputMessage="1" showErrorMessage="1" sqref="D72:D83">
      <formula1>"S1.S2, S3, S9, S10, S11, S18, S24, S25, S28, S29, S30, S31"</formula1>
    </dataValidation>
    <dataValidation allowBlank="1" showErrorMessage="1" promptTitle="ATTENTION" prompt="en Lambert II étendu" sqref="G23 G27"/>
    <dataValidation type="list" allowBlank="1" showErrorMessage="1" errorTitle="Recouvrement en % de 0 à 100" sqref="H39:H51">
      <formula1>"'+,'++,'+++"</formula1>
    </dataValidation>
    <dataValidation type="list" allowBlank="1" showInputMessage="1" showErrorMessage="1" sqref="M42:M44">
      <formula1>"oui,non"</formula1>
    </dataValidation>
    <dataValidation type="textLength" allowBlank="1" showInputMessage="1" showErrorMessage="1" sqref="IT41:IV41">
      <formula1>0</formula1>
      <formula2>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François;Manu;Arno</dc:creator>
  <cp:keywords/>
  <dc:description/>
  <cp:lastModifiedBy>Macroinvert-9</cp:lastModifiedBy>
  <cp:lastPrinted>2017-04-12T08:05:35Z</cp:lastPrinted>
  <dcterms:created xsi:type="dcterms:W3CDTF">2006-11-24T10:55:07Z</dcterms:created>
  <dcterms:modified xsi:type="dcterms:W3CDTF">2019-01-25T10:09:26Z</dcterms:modified>
  <cp:category/>
  <cp:version/>
  <cp:contentType/>
  <cp:contentStatus/>
</cp:coreProperties>
</file>