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<sst xmlns="http://schemas.openxmlformats.org/spreadsheetml/2006/main" count="286" uniqueCount="188">
  <si>
    <t>MACROINVERTEBRES CE – FORMULAIRE DE SAISIE – IRSTEA-AFB – v1.2 – 20 novembre 2017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</si>
  <si>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</si>
  <si>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</si>
  <si>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</si>
  <si>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</si>
  <si>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</si>
  <si>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</si>
  <si>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</si>
  <si>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</si>
  <si>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</si>
  <si>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</si>
  <si>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</si>
  <si>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</si>
  <si>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</si>
  <si>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</si>
  <si>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</si>
  <si>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</si>
  <si>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</si>
  <si>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</si>
  <si>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</si>
  <si>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>Date du début de l'opération de prélèvement biologique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</si>
  <si>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</si>
  <si>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</si>
  <si>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</si>
  <si>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</si>
  <si>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</si>
  <si>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</si>
  <si>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</si>
  <si>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</si>
  <si>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</si>
  <si>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</si>
  <si>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</si>
  <si>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</si>
  <si>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</si>
  <si>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</si>
  <si>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</si>
  <si>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</si>
  <si>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</si>
  <si>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</si>
  <si>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</si>
  <si>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</si>
  <si>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</si>
  <si>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</si>
  <si>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</si>
  <si>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COORD_X_OP_AVAL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</si>
  <si>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</si>
  <si>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COORD_Y_OP_AVAL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</si>
  <si>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</si>
  <si>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</si>
  <si>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</si>
  <si>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</si>
  <si>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</si>
  <si>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</si>
  <si>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</si>
  <si>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</si>
  <si>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</si>
  <si>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</si>
  <si>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</si>
  <si>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</si>
  <si>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</si>
  <si>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</si>
  <si>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</si>
  <si>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</si>
  <si>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</si>
  <si>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>Jour de l'échantillonnage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</si>
  <si>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</si>
  <si>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</si>
  <si>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</si>
  <si>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</si>
  <si>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</si>
  <si>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</si>
  <si>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</si>
  <si>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</si>
  <si>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</si>
  <si>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</si>
  <si>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</t>
  </si>
  <si>
    <t>S1</t>
  </si>
  <si>
    <r>
      <t>REMARQUES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</si>
  <si>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</si>
  <si>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</si>
  <si>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</si>
  <si>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</si>
  <si>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</si>
  <si>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</si>
  <si>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</si>
  <si>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</si>
  <si>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</si>
  <si>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</si>
  <si>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</si>
  <si>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</si>
  <si>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</si>
  <si>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</si>
  <si>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</si>
  <si>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</si>
  <si>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</si>
  <si>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</si>
  <si>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</si>
  <si>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</si>
  <si>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</si>
  <si>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</si>
  <si>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</si>
  <si>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</si>
  <si>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</si>
  <si>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</si>
  <si>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</si>
  <si>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</si>
  <si>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</si>
  <si>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</si>
  <si>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</si>
  <si>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</si>
  <si>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</si>
  <si>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</si>
  <si>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</si>
  <si>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</si>
  <si>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</si>
  <si>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</si>
  <si>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</si>
  <si>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</si>
  <si>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</si>
  <si>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</si>
  <si>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</si>
  <si>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</si>
  <si>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</si>
  <si>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</si>
  <si>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</si>
  <si>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</si>
  <si>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</si>
  <si>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</si>
  <si>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</si>
  <si>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</si>
  <si>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</si>
  <si>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</si>
  <si>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</si>
  <si>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</si>
  <si>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30</t>
  </si>
  <si>
    <t>P2</t>
  </si>
  <si>
    <t>5</t>
  </si>
  <si>
    <t>P3</t>
  </si>
  <si>
    <t>P4</t>
  </si>
  <si>
    <t>40</t>
  </si>
  <si>
    <t>P5</t>
  </si>
  <si>
    <t>PhB</t>
  </si>
  <si>
    <t>P6</t>
  </si>
  <si>
    <t>P7</t>
  </si>
  <si>
    <t>P8</t>
  </si>
  <si>
    <t>3</t>
  </si>
  <si>
    <t>P9</t>
  </si>
  <si>
    <t>PhC</t>
  </si>
  <si>
    <t>P10</t>
  </si>
  <si>
    <t>20</t>
  </si>
  <si>
    <t>P11</t>
  </si>
  <si>
    <t>P12</t>
  </si>
  <si>
    <t>50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</si>
  <si>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</si>
  <si>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</si>
  <si>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</si>
  <si>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</si>
  <si>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</si>
  <si>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</si>
  <si>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</si>
  <si>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</si>
  <si>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</si>
  <si>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</si>
  <si>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</si>
  <si>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</si>
  <si>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</si>
  <si>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</si>
  <si>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Leuctra</t>
  </si>
  <si>
    <t>Perlidae</t>
  </si>
  <si>
    <t>Isoperla</t>
  </si>
  <si>
    <t>Rhabdiopteryx</t>
  </si>
  <si>
    <t>Stenophylacini-chaetopterygini</t>
  </si>
  <si>
    <t>Rhyacophila lato-sensu</t>
  </si>
  <si>
    <t>Baetis</t>
  </si>
  <si>
    <t>Heptageniidae</t>
  </si>
  <si>
    <t>Rhithrogena</t>
  </si>
  <si>
    <t>Hydraena</t>
  </si>
  <si>
    <t>Ceratopogonidae</t>
  </si>
  <si>
    <t>Chironomidae</t>
  </si>
  <si>
    <t>Empididae</t>
  </si>
  <si>
    <t>Limoniidae</t>
  </si>
  <si>
    <t>Psychodidae</t>
  </si>
  <si>
    <t>Ostracoda</t>
  </si>
  <si>
    <t>Gammaridae</t>
  </si>
  <si>
    <t>Planariidae</t>
  </si>
  <si>
    <t>OLIGOCHAETA</t>
  </si>
  <si>
    <t>NEMATHELMINTHA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</si>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</sst>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planatory Text" xfId="20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Romanche_201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  <sheetName val="SaisieDonneesTerrain"/>
    </sheetNames>
    <sheetDataSet/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A16" colorId="64" zoomScale="65" zoomScaleNormal="65" zoomScalePageLayoutView="100" workbookViewId="0">
      <selection pane="topLeft" activeCell="B108" activeCellId="0" sqref="B108"/>
    </sheetView>
  </sheetViews>
  <sheetFormatPr defaultRowHeight="14.65"/>
  <cols>
    <col collapsed="false" hidden="false" max="1" min="1" style="1" width="26.3877551020408"/>
    <col collapsed="false" hidden="false" max="2" min="2" style="1" width="21.5459183673469"/>
    <col collapsed="false" hidden="false" max="3" min="3" style="1" width="19.969387755102"/>
    <col collapsed="false" hidden="false" max="4" min="4" style="1" width="14.6887755102041"/>
    <col collapsed="false" hidden="false" max="5" min="5" style="1" width="24.8214285714286"/>
    <col collapsed="false" hidden="false" max="6" min="6" style="1" width="23.6785714285714"/>
    <col collapsed="false" hidden="false" max="7" min="7" style="1" width="24.8214285714286"/>
    <col collapsed="false" hidden="false" max="8" min="8" style="1" width="18.5408163265306"/>
    <col collapsed="false" hidden="false" max="9" min="9" style="1" width="15.9642857142857"/>
    <col collapsed="false" hidden="false" max="10" min="10" style="1" width="17.8265306122449"/>
    <col collapsed="false" hidden="false" max="11" min="11" style="1" width="16.6734693877551"/>
    <col collapsed="false" hidden="false" max="12" min="12" style="1" width="14.8316326530612"/>
    <col collapsed="false" hidden="false" max="14" min="13" style="1" width="20.8316326530612"/>
    <col collapsed="false" hidden="false" max="15" min="15" style="1" width="23.1122448979592"/>
    <col collapsed="false" hidden="false" max="16" min="16" style="1" width="12.5561224489796"/>
    <col collapsed="false" hidden="false" max="257" min="17" style="1" width="11.5561224489796"/>
    <col collapsed="false" hidden="false" max="1025" min="258" style="0" width="8.6734693877551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5" hidden="false" customHeight="false" outlineLevel="0" collapsed="false">
      <c r="A2" s="8"/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/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1</v>
      </c>
      <c r="B4" s="18" t="s">
        <v>2</v>
      </c>
      <c r="C4" s="18"/>
      <c r="D4" s="18"/>
      <c r="E4" s="18"/>
      <c r="F4" s="19" t="s">
        <v>3</v>
      </c>
      <c r="G4" s="20" t="s">
        <v>4</v>
      </c>
      <c r="H4" s="21" t="s">
        <v>5</v>
      </c>
      <c r="I4" s="21"/>
      <c r="J4" s="22"/>
      <c r="K4" s="23" t="s">
        <v>6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7</v>
      </c>
      <c r="B5" s="26" t="s">
        <v>8</v>
      </c>
      <c r="C5" s="26"/>
      <c r="D5" s="26"/>
      <c r="E5" s="26"/>
      <c r="F5" s="19"/>
      <c r="G5" s="27" t="s">
        <v>9</v>
      </c>
      <c r="H5" s="28" t="s">
        <v>10</v>
      </c>
      <c r="I5" s="28"/>
      <c r="J5" s="29"/>
      <c r="K5" s="30" t="s">
        <v>11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5" hidden="false" customHeight="false" outlineLevel="0" collapsed="false">
      <c r="A6" s="25" t="s">
        <v>12</v>
      </c>
      <c r="B6" s="26" t="s">
        <v>13</v>
      </c>
      <c r="C6" s="26"/>
      <c r="D6" s="26"/>
      <c r="E6" s="26"/>
      <c r="F6" s="19"/>
      <c r="G6" s="27" t="s">
        <v>14</v>
      </c>
      <c r="H6" s="28" t="s">
        <v>15</v>
      </c>
      <c r="I6" s="28"/>
      <c r="J6" s="29"/>
      <c r="K6" s="30" t="s">
        <v>16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5" hidden="false" customHeight="false" outlineLevel="0" collapsed="false">
      <c r="A7" s="25" t="s">
        <v>17</v>
      </c>
      <c r="B7" s="26" t="s">
        <v>18</v>
      </c>
      <c r="C7" s="26"/>
      <c r="D7" s="26"/>
      <c r="E7" s="26"/>
      <c r="F7" s="19"/>
      <c r="G7" s="27" t="s">
        <v>19</v>
      </c>
      <c r="H7" s="28" t="s">
        <v>20</v>
      </c>
      <c r="I7" s="28"/>
      <c r="J7" s="29"/>
      <c r="K7" s="30" t="s">
        <v>21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22</v>
      </c>
      <c r="B8" s="26" t="s">
        <v>23</v>
      </c>
      <c r="C8" s="26"/>
      <c r="D8" s="26"/>
      <c r="E8" s="26"/>
      <c r="F8" s="19"/>
      <c r="G8" s="27" t="s">
        <v>24</v>
      </c>
      <c r="H8" s="28" t="s">
        <v>25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26</v>
      </c>
      <c r="B9" s="26" t="s">
        <v>27</v>
      </c>
      <c r="C9" s="26"/>
      <c r="D9" s="26"/>
      <c r="E9" s="26"/>
      <c r="F9" s="19"/>
      <c r="G9" s="27" t="s">
        <v>28</v>
      </c>
      <c r="H9" s="28" t="s">
        <v>25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29</v>
      </c>
      <c r="B10" s="26" t="s">
        <v>30</v>
      </c>
      <c r="C10" s="26"/>
      <c r="D10" s="26"/>
      <c r="E10" s="26"/>
      <c r="F10" s="19"/>
      <c r="G10" s="31" t="s">
        <v>31</v>
      </c>
      <c r="H10" s="32" t="s">
        <v>32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33</v>
      </c>
      <c r="B11" s="26" t="s">
        <v>34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35</v>
      </c>
      <c r="B12" s="26" t="s">
        <v>36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37</v>
      </c>
      <c r="B13" s="36" t="s">
        <v>38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39</v>
      </c>
      <c r="B14" s="18" t="s">
        <v>40</v>
      </c>
      <c r="C14" s="18"/>
      <c r="D14" s="18"/>
      <c r="E14" s="18"/>
      <c r="F14" s="19" t="s">
        <v>41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42</v>
      </c>
      <c r="B15" s="26" t="s">
        <v>43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44</v>
      </c>
      <c r="B16" s="26" t="s">
        <v>45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46</v>
      </c>
      <c r="B17" s="26" t="s">
        <v>47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48</v>
      </c>
      <c r="B18" s="26" t="s">
        <v>49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50</v>
      </c>
      <c r="B19" s="36" t="s">
        <v>51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52</v>
      </c>
      <c r="B21" s="37" t="s">
        <v>52</v>
      </c>
      <c r="C21" s="38" t="s">
        <v>53</v>
      </c>
      <c r="D21" s="38" t="s">
        <v>53</v>
      </c>
      <c r="E21" s="38" t="s">
        <v>53</v>
      </c>
      <c r="F21" s="38" t="s">
        <v>53</v>
      </c>
      <c r="G21" s="38" t="s">
        <v>53</v>
      </c>
      <c r="H21" s="38" t="s">
        <v>53</v>
      </c>
      <c r="I21" s="38" t="s">
        <v>53</v>
      </c>
      <c r="J21" s="38" t="s">
        <v>53</v>
      </c>
      <c r="K21" s="37" t="s">
        <v>52</v>
      </c>
      <c r="L21" s="37" t="s">
        <v>52</v>
      </c>
      <c r="M21" s="37" t="s">
        <v>52</v>
      </c>
      <c r="N21" s="37" t="s">
        <v>52</v>
      </c>
      <c r="O21" s="37" t="s">
        <v>52</v>
      </c>
      <c r="P21" s="37" t="s">
        <v>52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54</v>
      </c>
      <c r="B22" s="40" t="s">
        <v>55</v>
      </c>
      <c r="C22" s="40" t="s">
        <v>12</v>
      </c>
      <c r="D22" s="40" t="s">
        <v>17</v>
      </c>
      <c r="E22" s="40" t="s">
        <v>22</v>
      </c>
      <c r="F22" s="40" t="s">
        <v>26</v>
      </c>
      <c r="G22" s="40" t="s">
        <v>29</v>
      </c>
      <c r="H22" s="40" t="s">
        <v>33</v>
      </c>
      <c r="I22" s="40" t="s">
        <v>35</v>
      </c>
      <c r="J22" s="40" t="s">
        <v>37</v>
      </c>
      <c r="K22" s="40" t="s">
        <v>39</v>
      </c>
      <c r="L22" s="40" t="s">
        <v>42</v>
      </c>
      <c r="M22" s="40" t="s">
        <v>44</v>
      </c>
      <c r="N22" s="40" t="s">
        <v>46</v>
      </c>
      <c r="O22" s="40" t="s">
        <v>48</v>
      </c>
      <c r="P22" s="40" t="s">
        <v>50</v>
      </c>
      <c r="Q22" s="39"/>
      <c r="R22" s="39"/>
      <c r="S22" s="39"/>
      <c r="T22" s="15"/>
      <c r="U22" s="15"/>
    </row>
    <row r="23" customFormat="false" ht="32.3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06820089</v>
      </c>
      <c r="C23" s="42" t="str">
        <f aca="false">[1]DescriptionStation!C6</f>
        <v>Romanche</v>
      </c>
      <c r="D23" s="42" t="str">
        <f aca="false">[1]DescriptionStation!C7</f>
        <v>Passerelle raflting</v>
      </c>
      <c r="E23" s="42" t="str">
        <f aca="false">[1]DescriptionStation!C8</f>
        <v>La Grave</v>
      </c>
      <c r="F23" s="42" t="str">
        <f aca="false">[1]DescriptionStation!C9</f>
        <v>05063</v>
      </c>
      <c r="G23" s="42" t="str">
        <f aca="false">[1]DescriptionStation!C10</f>
        <v>960069</v>
      </c>
      <c r="H23" s="42" t="str">
        <f aca="false">[1]DescriptionStation!C11</f>
        <v>6443687</v>
      </c>
      <c r="I23" s="42" t="str">
        <f aca="false">[1]DescriptionStation!C12</f>
        <v>1447</v>
      </c>
      <c r="J23" s="42" t="str">
        <f aca="false">[1]DescriptionStation!C13</f>
        <v>RCS</v>
      </c>
      <c r="K23" s="42" t="str">
        <f aca="false">[1]SaisieDonneesTerrain!I2</f>
        <v>960802</v>
      </c>
      <c r="L23" s="42" t="str">
        <f aca="false">[1]SaisieDonneesTerrain!J2</f>
        <v>6443888</v>
      </c>
      <c r="M23" s="42" t="str">
        <f aca="false">[1]SaisieDonneesTerrain!I4</f>
        <v>960542</v>
      </c>
      <c r="N23" s="42" t="str">
        <f aca="false">[1]SaisieDonneesTerrain!J4</f>
        <v>6443877</v>
      </c>
      <c r="O23" s="42" t="str">
        <f aca="false">[1]SaisieDonneesTerrain!C4</f>
        <v>10</v>
      </c>
      <c r="P23" s="42" t="str">
        <f aca="false">[1]DescriptionStation!C19</f>
        <v>120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53</v>
      </c>
      <c r="B24" s="38" t="s">
        <v>56</v>
      </c>
      <c r="C24" s="38" t="s">
        <v>53</v>
      </c>
      <c r="D24" s="45" t="s">
        <v>52</v>
      </c>
      <c r="E24" s="45" t="s">
        <v>52</v>
      </c>
      <c r="F24" s="38" t="s">
        <v>53</v>
      </c>
      <c r="G24" s="38" t="s">
        <v>56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4</v>
      </c>
      <c r="B25" s="40" t="s">
        <v>57</v>
      </c>
      <c r="C25" s="40" t="s">
        <v>14</v>
      </c>
      <c r="D25" s="40" t="s">
        <v>19</v>
      </c>
      <c r="E25" s="40" t="s">
        <v>24</v>
      </c>
      <c r="F25" s="40" t="s">
        <v>28</v>
      </c>
      <c r="G25" s="40" t="s">
        <v>58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32.3" hidden="false" customHeight="false" outlineLevel="0" collapsed="false">
      <c r="A26" s="49" t="str">
        <f aca="false">[1]DescriptionStation!C20</f>
        <v>S.PAUVERT</v>
      </c>
      <c r="B26" s="49" t="str">
        <f aca="false">IF([1]DescriptionStation!C21="",[1]SaisieDonneesTerrain!AM2,[1]DescriptionStation!C21)</f>
        <v>06820089-30121899</v>
      </c>
      <c r="C26" s="49" t="str">
        <f aca="false">IF([1]DescriptionStation!C22="","",[1]DescriptionStation!C22)</f>
        <v/>
      </c>
      <c r="D26" s="50" t="n">
        <f aca="false">[1]SaisieDonneesTerrain!G2</f>
        <v>43180</v>
      </c>
      <c r="E26" s="51" t="n">
        <f aca="false">[1]DescriptionStation!C23</f>
        <v>13000638000013</v>
      </c>
      <c r="F26" s="49" t="str">
        <f aca="false">[1]DescriptionStation!C24</f>
        <v>S.PAUVERT</v>
      </c>
      <c r="G26" s="52" t="str">
        <f aca="false">[1]DescriptionStation!C25</f>
        <v>MP2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59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60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55</v>
      </c>
      <c r="B31" s="64" t="s">
        <v>61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12</v>
      </c>
      <c r="B32" s="14" t="s">
        <v>13</v>
      </c>
      <c r="C32" s="14"/>
      <c r="D32" s="14"/>
      <c r="E32" s="26"/>
      <c r="F32" s="61"/>
      <c r="G32" s="61"/>
      <c r="H32" s="65" t="s">
        <v>62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17</v>
      </c>
      <c r="B33" s="14" t="s">
        <v>63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19</v>
      </c>
      <c r="B34" s="14" t="s">
        <v>64</v>
      </c>
      <c r="C34" s="14"/>
      <c r="D34" s="14"/>
      <c r="E34" s="26"/>
      <c r="F34" s="61"/>
      <c r="G34" s="61"/>
      <c r="H34" s="62" t="s">
        <v>60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65</v>
      </c>
      <c r="B35" s="69" t="s">
        <v>66</v>
      </c>
      <c r="C35" s="14"/>
      <c r="D35" s="14"/>
      <c r="E35" s="26"/>
      <c r="F35" s="63"/>
      <c r="G35" s="61"/>
      <c r="H35" s="70" t="s">
        <v>67</v>
      </c>
      <c r="I35" s="71" t="s">
        <v>68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69</v>
      </c>
      <c r="B36" s="72" t="s">
        <v>70</v>
      </c>
      <c r="C36" s="73"/>
      <c r="D36" s="73"/>
      <c r="E36" s="36"/>
      <c r="F36" s="61"/>
      <c r="G36" s="74"/>
      <c r="H36" s="70" t="s">
        <v>71</v>
      </c>
      <c r="I36" s="71" t="s">
        <v>72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52</v>
      </c>
      <c r="F37" s="80"/>
      <c r="G37" s="60"/>
      <c r="H37" s="37" t="s">
        <v>52</v>
      </c>
      <c r="I37" s="38" t="s">
        <v>53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55</v>
      </c>
      <c r="B38" s="81" t="s">
        <v>12</v>
      </c>
      <c r="C38" s="81" t="s">
        <v>17</v>
      </c>
      <c r="D38" s="81" t="s">
        <v>19</v>
      </c>
      <c r="E38" s="81" t="s">
        <v>65</v>
      </c>
      <c r="F38" s="82" t="s">
        <v>73</v>
      </c>
      <c r="G38" s="83" t="s">
        <v>74</v>
      </c>
      <c r="H38" s="84" t="s">
        <v>67</v>
      </c>
      <c r="I38" s="85" t="s">
        <v>71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7.3" hidden="false" customHeight="false" outlineLevel="0" collapsed="false">
      <c r="A39" s="86" t="str">
        <f aca="false">B23</f>
        <v>06820089</v>
      </c>
      <c r="B39" s="86" t="str">
        <f aca="false">C23</f>
        <v>Romanche</v>
      </c>
      <c r="C39" s="86" t="str">
        <f aca="false">D23</f>
        <v>Passerelle raflting</v>
      </c>
      <c r="D39" s="87" t="n">
        <f aca="false">D26</f>
        <v>43180</v>
      </c>
      <c r="E39" s="88" t="n">
        <f aca="false">[1]SaisieDonneesTerrain!E4</f>
        <v>7.25</v>
      </c>
      <c r="F39" s="89" t="s">
        <v>75</v>
      </c>
      <c r="G39" s="90" t="s">
        <v>76</v>
      </c>
      <c r="H39" s="91" t="n">
        <f aca="false">[1]SaisieDonneesTerrain!E8</f>
        <v>1</v>
      </c>
      <c r="I39" s="92" t="str">
        <f aca="false">[1]SaisieDonneesTerrain!F8</f>
        <v>M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77</v>
      </c>
      <c r="B40" s="93"/>
      <c r="C40" s="93"/>
      <c r="D40" s="94"/>
      <c r="E40" s="93"/>
      <c r="F40" s="89" t="s">
        <v>78</v>
      </c>
      <c r="G40" s="90" t="s">
        <v>79</v>
      </c>
      <c r="H40" s="91" t="n">
        <f aca="false">[1]SaisieDonneesTerrain!E9</f>
        <v>0</v>
      </c>
      <c r="I40" s="92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80</v>
      </c>
      <c r="G41" s="90" t="s">
        <v>81</v>
      </c>
      <c r="H41" s="91" t="n">
        <f aca="false">[1]SaisieDonneesTerrain!E10</f>
        <v>1</v>
      </c>
      <c r="I41" s="92" t="str">
        <f aca="false">[1]SaisieDonneesTerrain!F10</f>
        <v>M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82</v>
      </c>
      <c r="G42" s="90" t="s">
        <v>83</v>
      </c>
      <c r="H42" s="91" t="n">
        <f aca="false">[1]SaisieDonneesTerrain!E11</f>
        <v>0</v>
      </c>
      <c r="I42" s="92" t="n">
        <f aca="false">[1]SaisieDonneesTerrain!F11</f>
        <v>0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84</v>
      </c>
      <c r="G43" s="90" t="s">
        <v>85</v>
      </c>
      <c r="H43" s="91" t="n">
        <f aca="false">[1]SaisieDonneesTerrain!E12</f>
        <v>71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86</v>
      </c>
      <c r="G44" s="90" t="s">
        <v>87</v>
      </c>
      <c r="H44" s="91" t="n">
        <f aca="false">[1]SaisieDonneesTerrain!E13</f>
        <v>10</v>
      </c>
      <c r="I44" s="92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89" t="s">
        <v>88</v>
      </c>
      <c r="G45" s="90" t="s">
        <v>89</v>
      </c>
      <c r="H45" s="91" t="n">
        <f aca="false">[1]SaisieDonneesTerrain!E14</f>
        <v>3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90</v>
      </c>
      <c r="G46" s="90" t="s">
        <v>91</v>
      </c>
      <c r="H46" s="91" t="n">
        <f aca="false">[1]SaisieDonneesTerrain!E15</f>
        <v>0</v>
      </c>
      <c r="I46" s="92" t="n">
        <f aca="false">[1]SaisieDonneesTerrain!F15</f>
        <v>0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92</v>
      </c>
      <c r="G47" s="90" t="s">
        <v>93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94</v>
      </c>
      <c r="G48" s="90" t="s">
        <v>95</v>
      </c>
      <c r="H48" s="91" t="n">
        <f aca="false">[1]SaisieDonneesTerrain!E17</f>
        <v>5</v>
      </c>
      <c r="I48" s="92" t="str">
        <f aca="false">[1]SaisieDonneesTerrain!F17</f>
        <v>D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96</v>
      </c>
      <c r="G49" s="90" t="s">
        <v>97</v>
      </c>
      <c r="H49" s="91" t="n">
        <f aca="false">[1]SaisieDonneesTerrain!E18</f>
        <v>5</v>
      </c>
      <c r="I49" s="92" t="str">
        <f aca="false">[1]SaisieDonneesTerrain!F18</f>
        <v>D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98</v>
      </c>
      <c r="G50" s="97" t="s">
        <v>99</v>
      </c>
      <c r="H50" s="91" t="n">
        <f aca="false">[1]SaisieDonneesTerrain!E19</f>
        <v>4</v>
      </c>
      <c r="I50" s="92" t="str">
        <f aca="false">[1]SaisieDonneesTerrain!F19</f>
        <v>M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100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101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60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73</v>
      </c>
      <c r="B55" s="64" t="s">
        <v>102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103</v>
      </c>
      <c r="B56" s="14" t="s">
        <v>102</v>
      </c>
      <c r="C56" s="14"/>
      <c r="D56" s="14"/>
      <c r="E56" s="14"/>
      <c r="F56" s="26"/>
      <c r="G56" s="104"/>
      <c r="H56" s="62" t="s">
        <v>60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104</v>
      </c>
      <c r="B57" s="14" t="s">
        <v>105</v>
      </c>
      <c r="C57" s="14"/>
      <c r="D57" s="14"/>
      <c r="E57" s="14"/>
      <c r="F57" s="26"/>
      <c r="G57" s="104"/>
      <c r="H57" s="106" t="s">
        <v>106</v>
      </c>
      <c r="I57" s="106" t="s">
        <v>74</v>
      </c>
      <c r="J57" s="106" t="s">
        <v>107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108</v>
      </c>
      <c r="B58" s="14" t="s">
        <v>109</v>
      </c>
      <c r="C58" s="14"/>
      <c r="D58" s="14"/>
      <c r="E58" s="14"/>
      <c r="F58" s="26"/>
      <c r="G58" s="104"/>
      <c r="H58" s="107" t="s">
        <v>110</v>
      </c>
      <c r="I58" s="107" t="s">
        <v>111</v>
      </c>
      <c r="J58" s="107" t="s">
        <v>112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113</v>
      </c>
      <c r="B59" s="14" t="s">
        <v>114</v>
      </c>
      <c r="C59" s="14"/>
      <c r="D59" s="14"/>
      <c r="E59" s="14"/>
      <c r="F59" s="26"/>
      <c r="G59" s="104"/>
      <c r="H59" s="108" t="s">
        <v>115</v>
      </c>
      <c r="I59" s="108" t="s">
        <v>116</v>
      </c>
      <c r="J59" s="108" t="s">
        <v>117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118</v>
      </c>
      <c r="B60" s="14" t="s">
        <v>119</v>
      </c>
      <c r="C60" s="14"/>
      <c r="D60" s="14"/>
      <c r="E60" s="14"/>
      <c r="F60" s="26"/>
      <c r="G60" s="104"/>
      <c r="H60" s="108" t="s">
        <v>120</v>
      </c>
      <c r="I60" s="108" t="s">
        <v>121</v>
      </c>
      <c r="J60" s="108" t="s">
        <v>122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123</v>
      </c>
      <c r="B61" s="14" t="s">
        <v>124</v>
      </c>
      <c r="C61" s="14"/>
      <c r="D61" s="14"/>
      <c r="E61" s="14"/>
      <c r="F61" s="26"/>
      <c r="G61" s="109"/>
      <c r="H61" s="110" t="s">
        <v>125</v>
      </c>
      <c r="I61" s="110" t="s">
        <v>126</v>
      </c>
      <c r="J61" s="110" t="s">
        <v>127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128</v>
      </c>
      <c r="B62" s="73" t="s">
        <v>129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52</v>
      </c>
      <c r="E64" s="37" t="s">
        <v>52</v>
      </c>
      <c r="F64" s="37" t="s">
        <v>52</v>
      </c>
      <c r="G64" s="38" t="s">
        <v>53</v>
      </c>
      <c r="H64" s="38" t="s">
        <v>53</v>
      </c>
      <c r="I64" s="38" t="s">
        <v>53</v>
      </c>
      <c r="J64" s="38" t="s">
        <v>53</v>
      </c>
      <c r="K64" s="38" t="s">
        <v>53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55</v>
      </c>
      <c r="B65" s="40" t="s">
        <v>19</v>
      </c>
      <c r="C65" s="40" t="s">
        <v>130</v>
      </c>
      <c r="D65" s="40" t="s">
        <v>73</v>
      </c>
      <c r="E65" s="40" t="s">
        <v>103</v>
      </c>
      <c r="F65" s="40" t="s">
        <v>104</v>
      </c>
      <c r="G65" s="40" t="s">
        <v>108</v>
      </c>
      <c r="H65" s="40" t="s">
        <v>131</v>
      </c>
      <c r="I65" s="40" t="s">
        <v>118</v>
      </c>
      <c r="J65" s="40" t="s">
        <v>123</v>
      </c>
      <c r="K65" s="40" t="s">
        <v>128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06820089</v>
      </c>
      <c r="B66" s="113" t="n">
        <f aca="false">D26</f>
        <v>43180</v>
      </c>
      <c r="C66" s="114" t="s">
        <v>132</v>
      </c>
      <c r="D66" s="115" t="str">
        <f aca="false">[1]SaisieDonneesTerrain!BD8</f>
        <v>S1</v>
      </c>
      <c r="E66" s="116" t="str">
        <f aca="false">[1]SaisieDonneesTerrain!BD22</f>
        <v>N1</v>
      </c>
      <c r="F66" s="115" t="s">
        <v>133</v>
      </c>
      <c r="G66" s="117" t="s">
        <v>134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06820089</v>
      </c>
      <c r="B67" s="119" t="n">
        <f aca="false">+B$66</f>
        <v>43180</v>
      </c>
      <c r="C67" s="114" t="s">
        <v>135</v>
      </c>
      <c r="D67" s="115" t="str">
        <f aca="false">[1]SaisieDonneesTerrain!BD9</f>
        <v>S3</v>
      </c>
      <c r="E67" s="116" t="str">
        <f aca="false">[1]SaisieDonneesTerrain!BD23</f>
        <v>N3</v>
      </c>
      <c r="F67" s="115" t="s">
        <v>133</v>
      </c>
      <c r="G67" s="120" t="s">
        <v>136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06820089</v>
      </c>
      <c r="B68" s="119" t="n">
        <f aca="false">+B$66</f>
        <v>43180</v>
      </c>
      <c r="C68" s="114" t="s">
        <v>137</v>
      </c>
      <c r="D68" s="115" t="str">
        <f aca="false">[1]SaisieDonneesTerrain!BD10</f>
        <v>S9</v>
      </c>
      <c r="E68" s="116" t="str">
        <f aca="false">[1]SaisieDonneesTerrain!BD24</f>
        <v>N3</v>
      </c>
      <c r="F68" s="115" t="s">
        <v>133</v>
      </c>
      <c r="G68" s="120" t="s">
        <v>136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06820089</v>
      </c>
      <c r="B69" s="119" t="n">
        <f aca="false">+B$66</f>
        <v>43180</v>
      </c>
      <c r="C69" s="114" t="s">
        <v>138</v>
      </c>
      <c r="D69" s="115" t="str">
        <f aca="false">[1]SaisieDonneesTerrain!BD11</f>
        <v>S29</v>
      </c>
      <c r="E69" s="116" t="str">
        <f aca="false">[1]SaisieDonneesTerrain!BD25</f>
        <v>N6</v>
      </c>
      <c r="F69" s="115" t="s">
        <v>133</v>
      </c>
      <c r="G69" s="120" t="s">
        <v>139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06820089</v>
      </c>
      <c r="B70" s="119" t="n">
        <f aca="false">+B$66</f>
        <v>43180</v>
      </c>
      <c r="C70" s="114" t="s">
        <v>140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141</v>
      </c>
      <c r="G70" s="120" t="s">
        <v>139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06820089</v>
      </c>
      <c r="B71" s="119" t="n">
        <f aca="false">+B$66</f>
        <v>43180</v>
      </c>
      <c r="C71" s="114" t="s">
        <v>142</v>
      </c>
      <c r="D71" s="115" t="str">
        <f aca="false">[1]SaisieDonneesTerrain!BD13</f>
        <v>S30</v>
      </c>
      <c r="E71" s="116" t="str">
        <f aca="false">[1]SaisieDonneesTerrain!BD27</f>
        <v>N6</v>
      </c>
      <c r="F71" s="115" t="s">
        <v>141</v>
      </c>
      <c r="G71" s="120" t="s">
        <v>134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06820089</v>
      </c>
      <c r="B72" s="119" t="n">
        <f aca="false">+B$66</f>
        <v>43180</v>
      </c>
      <c r="C72" s="114" t="s">
        <v>143</v>
      </c>
      <c r="D72" s="115" t="str">
        <f aca="false">[1]SaisieDonneesTerrain!BD14</f>
        <v>S25</v>
      </c>
      <c r="E72" s="116" t="str">
        <f aca="false">[1]SaisieDonneesTerrain!BD28</f>
        <v>N1</v>
      </c>
      <c r="F72" s="115" t="s">
        <v>141</v>
      </c>
      <c r="G72" s="120" t="s">
        <v>136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06820089</v>
      </c>
      <c r="B73" s="119" t="n">
        <f aca="false">+B$66</f>
        <v>43180</v>
      </c>
      <c r="C73" s="114" t="s">
        <v>144</v>
      </c>
      <c r="D73" s="115" t="str">
        <f aca="false">[1]SaisieDonneesTerrain!BD15</f>
        <v>S18</v>
      </c>
      <c r="E73" s="116" t="str">
        <f aca="false">[1]SaisieDonneesTerrain!BD29</f>
        <v>N6</v>
      </c>
      <c r="F73" s="115" t="s">
        <v>141</v>
      </c>
      <c r="G73" s="120" t="s">
        <v>145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06820089</v>
      </c>
      <c r="B74" s="119" t="n">
        <f aca="false">+B$66</f>
        <v>43180</v>
      </c>
      <c r="C74" s="114" t="s">
        <v>146</v>
      </c>
      <c r="D74" s="115" t="str">
        <f aca="false">[1]SaisieDonneesTerrain!BD16</f>
        <v>S24</v>
      </c>
      <c r="E74" s="116" t="str">
        <f aca="false">[1]SaisieDonneesTerrain!BD30</f>
        <v>N6</v>
      </c>
      <c r="F74" s="115" t="s">
        <v>147</v>
      </c>
      <c r="G74" s="120" t="s">
        <v>139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06820089</v>
      </c>
      <c r="B75" s="119" t="n">
        <f aca="false">+B$66</f>
        <v>43180</v>
      </c>
      <c r="C75" s="114" t="s">
        <v>148</v>
      </c>
      <c r="D75" s="115" t="str">
        <f aca="false">[1]SaisieDonneesTerrain!BD17</f>
        <v>S24</v>
      </c>
      <c r="E75" s="116" t="str">
        <f aca="false">[1]SaisieDonneesTerrain!BD31</f>
        <v>N3</v>
      </c>
      <c r="F75" s="115" t="s">
        <v>147</v>
      </c>
      <c r="G75" s="120" t="s">
        <v>149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06820089</v>
      </c>
      <c r="B76" s="119" t="n">
        <f aca="false">+B$66</f>
        <v>43180</v>
      </c>
      <c r="C76" s="114" t="s">
        <v>150</v>
      </c>
      <c r="D76" s="115" t="str">
        <f aca="false">[1]SaisieDonneesTerrain!BD18</f>
        <v>S24</v>
      </c>
      <c r="E76" s="116" t="str">
        <f aca="false">[1]SaisieDonneesTerrain!BD32</f>
        <v>N5</v>
      </c>
      <c r="F76" s="115" t="s">
        <v>147</v>
      </c>
      <c r="G76" s="120" t="s">
        <v>139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06820089</v>
      </c>
      <c r="B77" s="119" t="n">
        <f aca="false">+B$66</f>
        <v>43180</v>
      </c>
      <c r="C77" s="114" t="s">
        <v>151</v>
      </c>
      <c r="D77" s="115" t="str">
        <f aca="false">[1]SaisieDonneesTerrain!BD19</f>
        <v>S24</v>
      </c>
      <c r="E77" s="116" t="str">
        <f aca="false">[1]SaisieDonneesTerrain!BD33</f>
        <v>N6</v>
      </c>
      <c r="F77" s="115" t="s">
        <v>147</v>
      </c>
      <c r="G77" s="120" t="s">
        <v>152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153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154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155</v>
      </c>
      <c r="B82" s="64" t="s">
        <v>156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157</v>
      </c>
      <c r="B83" s="69" t="s">
        <v>158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159</v>
      </c>
      <c r="B84" s="73" t="s">
        <v>160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36.9" hidden="false" customHeight="false" outlineLevel="0" collapsed="false">
      <c r="A86" s="77"/>
      <c r="B86" s="77"/>
      <c r="C86" s="38" t="s">
        <v>53</v>
      </c>
      <c r="D86" s="37" t="s">
        <v>161</v>
      </c>
      <c r="E86" s="125" t="s">
        <v>162</v>
      </c>
      <c r="F86" s="79"/>
      <c r="G86" s="79"/>
      <c r="H86" s="126" t="s">
        <v>163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55</v>
      </c>
      <c r="B87" s="82" t="s">
        <v>19</v>
      </c>
      <c r="C87" s="128" t="s">
        <v>155</v>
      </c>
      <c r="D87" s="129" t="s">
        <v>157</v>
      </c>
      <c r="E87" s="128" t="s">
        <v>164</v>
      </c>
      <c r="F87" s="128" t="s">
        <v>165</v>
      </c>
      <c r="G87" s="128" t="s">
        <v>166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tr">
        <f aca="false">B23</f>
        <v>06820089</v>
      </c>
      <c r="B88" s="132" t="n">
        <f aca="false">D26</f>
        <v>43180</v>
      </c>
      <c r="C88" s="133" t="s">
        <v>167</v>
      </c>
      <c r="D88" s="133" t="n">
        <v>69</v>
      </c>
      <c r="E88" s="133" t="n">
        <v>76</v>
      </c>
      <c r="F88" s="133" t="n">
        <v>273</v>
      </c>
      <c r="G88" s="133" t="n">
        <v>345</v>
      </c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68"/>
      <c r="U88" s="68"/>
    </row>
    <row r="89" customFormat="false" ht="13.8" hidden="false" customHeight="false" outlineLevel="0" collapsed="false">
      <c r="A89" s="118" t="str">
        <f aca="false">+A$88</f>
        <v>06820089</v>
      </c>
      <c r="B89" s="119" t="n">
        <f aca="false">+B$88</f>
        <v>43180</v>
      </c>
      <c r="C89" s="133" t="s">
        <v>168</v>
      </c>
      <c r="D89" s="133" t="n">
        <v>155</v>
      </c>
      <c r="E89" s="133"/>
      <c r="F89" s="133" t="n">
        <v>2</v>
      </c>
      <c r="G89" s="133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68"/>
      <c r="U89" s="68"/>
    </row>
    <row r="90" customFormat="false" ht="13.8" hidden="false" customHeight="false" outlineLevel="0" collapsed="false">
      <c r="A90" s="118" t="str">
        <f aca="false">+A$88</f>
        <v>06820089</v>
      </c>
      <c r="B90" s="119" t="n">
        <f aca="false">+B$88</f>
        <v>43180</v>
      </c>
      <c r="C90" s="133" t="s">
        <v>169</v>
      </c>
      <c r="D90" s="133" t="n">
        <v>140</v>
      </c>
      <c r="E90" s="133" t="n">
        <v>3</v>
      </c>
      <c r="F90" s="133"/>
      <c r="G90" s="133" t="n">
        <v>2</v>
      </c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68"/>
      <c r="U90" s="68"/>
    </row>
    <row r="91" customFormat="false" ht="13.8" hidden="false" customHeight="false" outlineLevel="0" collapsed="false">
      <c r="A91" s="118" t="str">
        <f aca="false">+A$88</f>
        <v>06820089</v>
      </c>
      <c r="B91" s="119" t="n">
        <f aca="false">+B$88</f>
        <v>43180</v>
      </c>
      <c r="C91" s="133" t="s">
        <v>170</v>
      </c>
      <c r="D91" s="133" t="n">
        <v>10</v>
      </c>
      <c r="E91" s="133"/>
      <c r="F91" s="133" t="n">
        <v>2</v>
      </c>
      <c r="G91" s="133" t="n">
        <v>2</v>
      </c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68"/>
      <c r="U91" s="68"/>
    </row>
    <row r="92" customFormat="false" ht="13.8" hidden="false" customHeight="false" outlineLevel="0" collapsed="false">
      <c r="A92" s="118" t="str">
        <f aca="false">+A$88</f>
        <v>06820089</v>
      </c>
      <c r="B92" s="119" t="n">
        <f aca="false">+B$88</f>
        <v>43180</v>
      </c>
      <c r="C92" s="133" t="s">
        <v>171</v>
      </c>
      <c r="D92" s="133" t="n">
        <v>3146</v>
      </c>
      <c r="E92" s="133" t="n">
        <v>581</v>
      </c>
      <c r="F92" s="133" t="n">
        <v>65</v>
      </c>
      <c r="G92" s="133" t="n">
        <v>587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68"/>
      <c r="U92" s="68"/>
    </row>
    <row r="93" customFormat="false" ht="13.8" hidden="false" customHeight="false" outlineLevel="0" collapsed="false">
      <c r="A93" s="118" t="str">
        <f aca="false">+A$88</f>
        <v>06820089</v>
      </c>
      <c r="B93" s="119" t="n">
        <f aca="false">+B$88</f>
        <v>43180</v>
      </c>
      <c r="C93" s="133" t="s">
        <v>172</v>
      </c>
      <c r="D93" s="133" t="n">
        <v>183</v>
      </c>
      <c r="E93" s="133" t="n">
        <v>2</v>
      </c>
      <c r="F93" s="133" t="n">
        <v>12</v>
      </c>
      <c r="G93" s="133" t="n">
        <v>18</v>
      </c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68"/>
      <c r="U93" s="68"/>
    </row>
    <row r="94" customFormat="false" ht="13.8" hidden="false" customHeight="false" outlineLevel="0" collapsed="false">
      <c r="A94" s="118" t="str">
        <f aca="false">+A$88</f>
        <v>06820089</v>
      </c>
      <c r="B94" s="119" t="n">
        <f aca="false">+B$88</f>
        <v>43180</v>
      </c>
      <c r="C94" s="133" t="s">
        <v>173</v>
      </c>
      <c r="D94" s="133" t="n">
        <v>364</v>
      </c>
      <c r="E94" s="133" t="n">
        <v>7</v>
      </c>
      <c r="F94" s="133" t="n">
        <v>45</v>
      </c>
      <c r="G94" s="133" t="n">
        <v>48</v>
      </c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68"/>
      <c r="U94" s="68"/>
    </row>
    <row r="95" customFormat="false" ht="13.8" hidden="false" customHeight="false" outlineLevel="0" collapsed="false">
      <c r="A95" s="118" t="str">
        <f aca="false">+A$88</f>
        <v>06820089</v>
      </c>
      <c r="B95" s="119" t="n">
        <f aca="false">+B$88</f>
        <v>43180</v>
      </c>
      <c r="C95" s="133" t="s">
        <v>174</v>
      </c>
      <c r="D95" s="133" t="n">
        <v>399</v>
      </c>
      <c r="E95" s="133"/>
      <c r="F95" s="133" t="n">
        <v>1</v>
      </c>
      <c r="G95" s="133" t="n">
        <v>7</v>
      </c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68"/>
      <c r="U95" s="68"/>
    </row>
    <row r="96" customFormat="false" ht="13.8" hidden="false" customHeight="false" outlineLevel="0" collapsed="false">
      <c r="A96" s="118" t="str">
        <f aca="false">+A$88</f>
        <v>06820089</v>
      </c>
      <c r="B96" s="119" t="n">
        <f aca="false">+B$88</f>
        <v>43180</v>
      </c>
      <c r="C96" s="133" t="s">
        <v>175</v>
      </c>
      <c r="D96" s="133" t="n">
        <v>404</v>
      </c>
      <c r="E96" s="133" t="n">
        <v>1</v>
      </c>
      <c r="F96" s="133" t="n">
        <v>24</v>
      </c>
      <c r="G96" s="133" t="n">
        <v>21</v>
      </c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68"/>
      <c r="U96" s="68"/>
    </row>
    <row r="97" customFormat="false" ht="13.8" hidden="false" customHeight="false" outlineLevel="0" collapsed="false">
      <c r="A97" s="118" t="str">
        <f aca="false">+A$88</f>
        <v>06820089</v>
      </c>
      <c r="B97" s="119" t="n">
        <f aca="false">+B$88</f>
        <v>43180</v>
      </c>
      <c r="C97" s="133" t="s">
        <v>176</v>
      </c>
      <c r="D97" s="133" t="n">
        <v>608</v>
      </c>
      <c r="E97" s="133"/>
      <c r="F97" s="133" t="n">
        <v>1</v>
      </c>
      <c r="G97" s="133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68"/>
      <c r="U97" s="68"/>
    </row>
    <row r="98" customFormat="false" ht="13.8" hidden="false" customHeight="false" outlineLevel="0" collapsed="false">
      <c r="A98" s="118" t="str">
        <f aca="false">+A$88</f>
        <v>06820089</v>
      </c>
      <c r="B98" s="119" t="n">
        <f aca="false">+B$88</f>
        <v>43180</v>
      </c>
      <c r="C98" s="133" t="s">
        <v>177</v>
      </c>
      <c r="D98" s="133" t="n">
        <v>819</v>
      </c>
      <c r="E98" s="133"/>
      <c r="F98" s="133" t="n">
        <v>1</v>
      </c>
      <c r="G98" s="133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68"/>
      <c r="U98" s="68"/>
    </row>
    <row r="99" customFormat="false" ht="13.8" hidden="false" customHeight="false" outlineLevel="0" collapsed="false">
      <c r="A99" s="118" t="str">
        <f aca="false">+A$88</f>
        <v>06820089</v>
      </c>
      <c r="B99" s="119" t="n">
        <f aca="false">+B$88</f>
        <v>43180</v>
      </c>
      <c r="C99" s="133" t="s">
        <v>178</v>
      </c>
      <c r="D99" s="133" t="n">
        <v>807</v>
      </c>
      <c r="E99" s="133" t="n">
        <v>292</v>
      </c>
      <c r="F99" s="133" t="n">
        <v>1506</v>
      </c>
      <c r="G99" s="133" t="n">
        <v>56</v>
      </c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68"/>
      <c r="U99" s="68"/>
    </row>
    <row r="100" customFormat="false" ht="13.8" hidden="false" customHeight="false" outlineLevel="0" collapsed="false">
      <c r="A100" s="118" t="str">
        <f aca="false">+A$88</f>
        <v>06820089</v>
      </c>
      <c r="B100" s="119" t="n">
        <f aca="false">+B$88</f>
        <v>43180</v>
      </c>
      <c r="C100" s="133" t="s">
        <v>179</v>
      </c>
      <c r="D100" s="133" t="n">
        <v>831</v>
      </c>
      <c r="E100" s="133" t="n">
        <v>8</v>
      </c>
      <c r="F100" s="133" t="n">
        <v>5</v>
      </c>
      <c r="G100" s="133" t="n">
        <v>7</v>
      </c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68"/>
      <c r="U100" s="68"/>
    </row>
    <row r="101" customFormat="false" ht="13.8" hidden="false" customHeight="false" outlineLevel="0" collapsed="false">
      <c r="A101" s="118" t="str">
        <f aca="false">+A$88</f>
        <v>06820089</v>
      </c>
      <c r="B101" s="119" t="n">
        <f aca="false">+B$88</f>
        <v>43180</v>
      </c>
      <c r="C101" s="133" t="s">
        <v>180</v>
      </c>
      <c r="D101" s="133" t="n">
        <v>757</v>
      </c>
      <c r="E101" s="133" t="n">
        <v>7</v>
      </c>
      <c r="F101" s="133" t="n">
        <v>8</v>
      </c>
      <c r="G101" s="133" t="n">
        <v>13</v>
      </c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68"/>
      <c r="U101" s="68"/>
    </row>
    <row r="102" customFormat="false" ht="13.8" hidden="false" customHeight="false" outlineLevel="0" collapsed="false">
      <c r="A102" s="118" t="str">
        <f aca="false">+A$88</f>
        <v>06820089</v>
      </c>
      <c r="B102" s="119" t="n">
        <f aca="false">+B$88</f>
        <v>43180</v>
      </c>
      <c r="C102" s="133" t="s">
        <v>181</v>
      </c>
      <c r="D102" s="133" t="n">
        <v>783</v>
      </c>
      <c r="E102" s="133" t="n">
        <v>22</v>
      </c>
      <c r="F102" s="133" t="n">
        <v>2</v>
      </c>
      <c r="G102" s="133" t="n">
        <v>1</v>
      </c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68"/>
      <c r="U102" s="68"/>
    </row>
    <row r="103" customFormat="false" ht="13.8" hidden="false" customHeight="false" outlineLevel="0" collapsed="false">
      <c r="A103" s="118" t="str">
        <f aca="false">+A$88</f>
        <v>06820089</v>
      </c>
      <c r="B103" s="119" t="n">
        <f aca="false">+B$88</f>
        <v>43180</v>
      </c>
      <c r="C103" s="133" t="s">
        <v>182</v>
      </c>
      <c r="D103" s="133" t="n">
        <v>3170</v>
      </c>
      <c r="E103" s="133" t="n">
        <v>1</v>
      </c>
      <c r="F103" s="133" t="n">
        <v>1</v>
      </c>
      <c r="G103" s="133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68"/>
      <c r="U103" s="68"/>
    </row>
    <row r="104" customFormat="false" ht="13.8" hidden="false" customHeight="false" outlineLevel="0" collapsed="false">
      <c r="A104" s="118" t="str">
        <f aca="false">+A$88</f>
        <v>06820089</v>
      </c>
      <c r="B104" s="119" t="n">
        <f aca="false">+B$88</f>
        <v>43180</v>
      </c>
      <c r="C104" s="133" t="s">
        <v>183</v>
      </c>
      <c r="D104" s="133" t="n">
        <v>887</v>
      </c>
      <c r="E104" s="133" t="n">
        <v>1</v>
      </c>
      <c r="F104" s="133"/>
      <c r="G104" s="133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68"/>
      <c r="U104" s="68"/>
    </row>
    <row r="105" customFormat="false" ht="13.8" hidden="false" customHeight="false" outlineLevel="0" collapsed="false">
      <c r="A105" s="118" t="str">
        <f aca="false">+A$88</f>
        <v>06820089</v>
      </c>
      <c r="B105" s="119" t="n">
        <f aca="false">+B$88</f>
        <v>43180</v>
      </c>
      <c r="C105" s="133" t="s">
        <v>184</v>
      </c>
      <c r="D105" s="133" t="n">
        <v>1061</v>
      </c>
      <c r="E105" s="133" t="n">
        <v>1</v>
      </c>
      <c r="F105" s="133"/>
      <c r="G105" s="133" t="n">
        <v>1</v>
      </c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68"/>
      <c r="U105" s="68"/>
    </row>
    <row r="106" customFormat="false" ht="13.8" hidden="false" customHeight="false" outlineLevel="0" collapsed="false">
      <c r="A106" s="118" t="str">
        <f aca="false">+A$88</f>
        <v>06820089</v>
      </c>
      <c r="B106" s="119" t="n">
        <f aca="false">+B$88</f>
        <v>43180</v>
      </c>
      <c r="C106" s="133" t="s">
        <v>185</v>
      </c>
      <c r="D106" s="133" t="n">
        <v>933</v>
      </c>
      <c r="E106" s="133" t="n">
        <v>5</v>
      </c>
      <c r="F106" s="133" t="n">
        <v>3</v>
      </c>
      <c r="G106" s="133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68"/>
      <c r="U106" s="68"/>
    </row>
    <row r="107" customFormat="false" ht="13.8" hidden="false" customHeight="false" outlineLevel="0" collapsed="false">
      <c r="A107" s="118" t="str">
        <f aca="false">+A$88</f>
        <v>06820089</v>
      </c>
      <c r="B107" s="119" t="n">
        <f aca="false">+B$88</f>
        <v>43180</v>
      </c>
      <c r="C107" s="133" t="s">
        <v>186</v>
      </c>
      <c r="D107" s="133" t="n">
        <v>3111</v>
      </c>
      <c r="E107" s="133"/>
      <c r="F107" s="133" t="n">
        <v>2</v>
      </c>
      <c r="G107" s="133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68"/>
      <c r="U107" s="68"/>
    </row>
    <row r="108" customFormat="false" ht="13.8" hidden="false" customHeight="false" outlineLevel="0" collapsed="false">
      <c r="A108" s="118" t="str">
        <f aca="false">+A$88</f>
        <v>06820089</v>
      </c>
      <c r="B108" s="119" t="n">
        <f aca="false">+B$88</f>
        <v>43180</v>
      </c>
      <c r="C108" s="133" t="s">
        <v>187</v>
      </c>
      <c r="D108" s="133" t="n">
        <v>906</v>
      </c>
      <c r="E108" s="133" t="n">
        <v>7</v>
      </c>
      <c r="F108" s="133"/>
      <c r="G108" s="133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68"/>
      <c r="U108" s="68"/>
    </row>
    <row r="109" customFormat="false" ht="15.8" hidden="false" customHeight="false" outlineLevel="0" collapsed="false">
      <c r="A109" s="118" t="str">
        <f aca="false">+A$88</f>
        <v>06820089</v>
      </c>
      <c r="B109" s="119" t="n">
        <f aca="false">+B$88</f>
        <v>43180</v>
      </c>
      <c r="C109" s="133"/>
      <c r="D109" s="133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68"/>
      <c r="U109" s="68"/>
    </row>
    <row r="110" customFormat="false" ht="15.8" hidden="false" customHeight="false" outlineLevel="0" collapsed="false">
      <c r="A110" s="118" t="str">
        <f aca="false">+A$88</f>
        <v>06820089</v>
      </c>
      <c r="B110" s="119" t="n">
        <f aca="false">+B$88</f>
        <v>43180</v>
      </c>
      <c r="C110" s="133"/>
      <c r="D110" s="133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68"/>
      <c r="U110" s="68"/>
    </row>
    <row r="111" customFormat="false" ht="15.8" hidden="false" customHeight="false" outlineLevel="0" collapsed="false">
      <c r="A111" s="118" t="str">
        <f aca="false">+A$88</f>
        <v>06820089</v>
      </c>
      <c r="B111" s="119" t="n">
        <f aca="false">+B$88</f>
        <v>43180</v>
      </c>
      <c r="C111" s="133"/>
      <c r="D111" s="133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68"/>
      <c r="U111" s="68"/>
    </row>
    <row r="112" customFormat="false" ht="15.8" hidden="false" customHeight="false" outlineLevel="0" collapsed="false">
      <c r="A112" s="118" t="str">
        <f aca="false">+A$88</f>
        <v>06820089</v>
      </c>
      <c r="B112" s="119" t="n">
        <f aca="false">+B$88</f>
        <v>43180</v>
      </c>
      <c r="C112" s="133"/>
      <c r="D112" s="133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68"/>
      <c r="U112" s="68"/>
    </row>
    <row r="113" customFormat="false" ht="15.8" hidden="false" customHeight="false" outlineLevel="0" collapsed="false">
      <c r="A113" s="118" t="str">
        <f aca="false">+A$88</f>
        <v>06820089</v>
      </c>
      <c r="B113" s="119" t="n">
        <f aca="false">+B$88</f>
        <v>43180</v>
      </c>
      <c r="C113" s="133"/>
      <c r="D113" s="133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68"/>
      <c r="U113" s="68"/>
    </row>
    <row r="114" customFormat="false" ht="15.8" hidden="false" customHeight="false" outlineLevel="0" collapsed="false">
      <c r="A114" s="118" t="str">
        <f aca="false">+A$88</f>
        <v>06820089</v>
      </c>
      <c r="B114" s="119" t="n">
        <f aca="false">+B$88</f>
        <v>43180</v>
      </c>
      <c r="C114" s="133"/>
      <c r="D114" s="133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68"/>
      <c r="U114" s="68"/>
    </row>
    <row r="115" customFormat="false" ht="15.8" hidden="false" customHeight="false" outlineLevel="0" collapsed="false">
      <c r="A115" s="118" t="str">
        <f aca="false">+A$88</f>
        <v>06820089</v>
      </c>
      <c r="B115" s="119" t="n">
        <f aca="false">+B$88</f>
        <v>43180</v>
      </c>
      <c r="C115" s="133"/>
      <c r="D115" s="133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68"/>
      <c r="U115" s="68"/>
    </row>
    <row r="116" customFormat="false" ht="15.8" hidden="false" customHeight="false" outlineLevel="0" collapsed="false">
      <c r="A116" s="118" t="str">
        <f aca="false">+A$88</f>
        <v>06820089</v>
      </c>
      <c r="B116" s="119" t="n">
        <f aca="false">+B$88</f>
        <v>43180</v>
      </c>
      <c r="C116" s="133"/>
      <c r="D116" s="133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68"/>
      <c r="U116" s="68"/>
    </row>
    <row r="117" customFormat="false" ht="15.8" hidden="false" customHeight="false" outlineLevel="0" collapsed="false">
      <c r="A117" s="118" t="str">
        <f aca="false">+A$88</f>
        <v>06820089</v>
      </c>
      <c r="B117" s="119" t="n">
        <f aca="false">+B$88</f>
        <v>43180</v>
      </c>
      <c r="C117" s="133"/>
      <c r="D117" s="133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68"/>
      <c r="U117" s="68"/>
    </row>
    <row r="118" customFormat="false" ht="15.8" hidden="false" customHeight="false" outlineLevel="0" collapsed="false">
      <c r="A118" s="118" t="str">
        <f aca="false">+A$88</f>
        <v>06820089</v>
      </c>
      <c r="B118" s="119" t="n">
        <f aca="false">+B$88</f>
        <v>43180</v>
      </c>
      <c r="C118" s="133"/>
      <c r="D118" s="133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68"/>
      <c r="U118" s="68"/>
    </row>
    <row r="119" customFormat="false" ht="15.8" hidden="false" customHeight="false" outlineLevel="0" collapsed="false">
      <c r="A119" s="118" t="str">
        <f aca="false">+A$88</f>
        <v>06820089</v>
      </c>
      <c r="B119" s="119" t="n">
        <f aca="false">+B$88</f>
        <v>43180</v>
      </c>
      <c r="C119" s="133"/>
      <c r="D119" s="133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68"/>
      <c r="U119" s="68"/>
    </row>
    <row r="120" customFormat="false" ht="15.8" hidden="false" customHeight="false" outlineLevel="0" collapsed="false">
      <c r="A120" s="118" t="str">
        <f aca="false">+A$88</f>
        <v>06820089</v>
      </c>
      <c r="B120" s="119" t="n">
        <f aca="false">+B$88</f>
        <v>43180</v>
      </c>
      <c r="C120" s="133"/>
      <c r="D120" s="133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68"/>
      <c r="U120" s="68"/>
    </row>
    <row r="121" customFormat="false" ht="15.8" hidden="false" customHeight="false" outlineLevel="0" collapsed="false">
      <c r="A121" s="118" t="str">
        <f aca="false">+A$88</f>
        <v>06820089</v>
      </c>
      <c r="B121" s="119" t="n">
        <f aca="false">+B$88</f>
        <v>43180</v>
      </c>
      <c r="C121" s="133"/>
      <c r="D121" s="133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68"/>
      <c r="U121" s="68"/>
    </row>
    <row r="122" customFormat="false" ht="15.8" hidden="false" customHeight="false" outlineLevel="0" collapsed="false">
      <c r="A122" s="118" t="str">
        <f aca="false">+A$88</f>
        <v>06820089</v>
      </c>
      <c r="B122" s="119" t="n">
        <f aca="false">+B$88</f>
        <v>43180</v>
      </c>
      <c r="C122" s="133"/>
      <c r="D122" s="133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68"/>
      <c r="U122" s="68"/>
    </row>
    <row r="123" customFormat="false" ht="15.8" hidden="false" customHeight="false" outlineLevel="0" collapsed="false">
      <c r="A123" s="118" t="str">
        <f aca="false">+A$88</f>
        <v>06820089</v>
      </c>
      <c r="B123" s="119" t="n">
        <f aca="false">+B$88</f>
        <v>43180</v>
      </c>
      <c r="C123" s="133"/>
      <c r="D123" s="133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68"/>
      <c r="U123" s="68"/>
    </row>
    <row r="124" customFormat="false" ht="15.8" hidden="false" customHeight="false" outlineLevel="0" collapsed="false">
      <c r="A124" s="118" t="str">
        <f aca="false">+A$88</f>
        <v>06820089</v>
      </c>
      <c r="B124" s="119" t="n">
        <f aca="false">+B$88</f>
        <v>43180</v>
      </c>
      <c r="C124" s="133"/>
      <c r="D124" s="133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68"/>
      <c r="U124" s="68"/>
    </row>
    <row r="125" customFormat="false" ht="15.8" hidden="false" customHeight="false" outlineLevel="0" collapsed="false">
      <c r="A125" s="118" t="str">
        <f aca="false">+A$88</f>
        <v>06820089</v>
      </c>
      <c r="B125" s="119" t="n">
        <f aca="false">+B$88</f>
        <v>43180</v>
      </c>
      <c r="C125" s="133"/>
      <c r="D125" s="133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68"/>
      <c r="U125" s="68"/>
    </row>
    <row r="126" customFormat="false" ht="15.8" hidden="false" customHeight="false" outlineLevel="0" collapsed="false">
      <c r="A126" s="118" t="str">
        <f aca="false">+A$88</f>
        <v>06820089</v>
      </c>
      <c r="B126" s="119" t="n">
        <f aca="false">+B$88</f>
        <v>43180</v>
      </c>
      <c r="C126" s="133"/>
      <c r="D126" s="133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68"/>
      <c r="U126" s="68"/>
    </row>
    <row r="127" customFormat="false" ht="15.8" hidden="false" customHeight="false" outlineLevel="0" collapsed="false">
      <c r="A127" s="118" t="str">
        <f aca="false">+A$88</f>
        <v>06820089</v>
      </c>
      <c r="B127" s="119" t="n">
        <f aca="false">+B$88</f>
        <v>43180</v>
      </c>
      <c r="C127" s="133"/>
      <c r="D127" s="133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68"/>
      <c r="U127" s="68"/>
    </row>
    <row r="128" customFormat="false" ht="15.8" hidden="false" customHeight="false" outlineLevel="0" collapsed="false">
      <c r="A128" s="118" t="str">
        <f aca="false">+A$88</f>
        <v>06820089</v>
      </c>
      <c r="B128" s="119" t="n">
        <f aca="false">+B$88</f>
        <v>43180</v>
      </c>
      <c r="C128" s="133"/>
      <c r="D128" s="133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68"/>
      <c r="U128" s="68"/>
    </row>
    <row r="129" customFormat="false" ht="15.8" hidden="false" customHeight="false" outlineLevel="0" collapsed="false">
      <c r="A129" s="118" t="str">
        <f aca="false">+A$88</f>
        <v>06820089</v>
      </c>
      <c r="B129" s="119" t="n">
        <f aca="false">+B$88</f>
        <v>43180</v>
      </c>
      <c r="C129" s="133"/>
      <c r="D129" s="133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68"/>
      <c r="U129" s="68"/>
    </row>
    <row r="130" customFormat="false" ht="15.8" hidden="false" customHeight="false" outlineLevel="0" collapsed="false">
      <c r="A130" s="118" t="str">
        <f aca="false">+A$88</f>
        <v>06820089</v>
      </c>
      <c r="B130" s="119" t="n">
        <f aca="false">+B$88</f>
        <v>43180</v>
      </c>
      <c r="C130" s="133"/>
      <c r="D130" s="133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8"/>
      <c r="U130" s="68"/>
    </row>
    <row r="131" customFormat="false" ht="15.8" hidden="false" customHeight="false" outlineLevel="0" collapsed="false">
      <c r="A131" s="118" t="str">
        <f aca="false">+A$88</f>
        <v>06820089</v>
      </c>
      <c r="B131" s="119" t="n">
        <f aca="false">+B$88</f>
        <v>43180</v>
      </c>
      <c r="C131" s="133"/>
      <c r="D131" s="133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68"/>
      <c r="U131" s="68"/>
    </row>
    <row r="132" customFormat="false" ht="15.8" hidden="false" customHeight="false" outlineLevel="0" collapsed="false">
      <c r="A132" s="118" t="str">
        <f aca="false">+A$88</f>
        <v>06820089</v>
      </c>
      <c r="B132" s="119" t="n">
        <f aca="false">+B$88</f>
        <v>43180</v>
      </c>
      <c r="C132" s="133"/>
      <c r="D132" s="133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8"/>
      <c r="U132" s="68"/>
    </row>
    <row r="133" customFormat="false" ht="15.8" hidden="false" customHeight="false" outlineLevel="0" collapsed="false">
      <c r="A133" s="118" t="str">
        <f aca="false">+A$88</f>
        <v>06820089</v>
      </c>
      <c r="B133" s="119" t="n">
        <f aca="false">+B$88</f>
        <v>43180</v>
      </c>
      <c r="C133" s="133"/>
      <c r="D133" s="133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8"/>
      <c r="U133" s="68"/>
    </row>
    <row r="134" customFormat="false" ht="15.8" hidden="false" customHeight="false" outlineLevel="0" collapsed="false">
      <c r="A134" s="118" t="str">
        <f aca="false">+A$88</f>
        <v>06820089</v>
      </c>
      <c r="B134" s="119" t="n">
        <f aca="false">+B$88</f>
        <v>43180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8"/>
      <c r="U134" s="68"/>
    </row>
    <row r="135" customFormat="false" ht="15.8" hidden="false" customHeight="false" outlineLevel="0" collapsed="false">
      <c r="A135" s="118" t="str">
        <f aca="false">+A$88</f>
        <v>06820089</v>
      </c>
      <c r="B135" s="119" t="n">
        <f aca="false">+B$88</f>
        <v>43180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8"/>
      <c r="U135" s="68"/>
    </row>
    <row r="136" customFormat="false" ht="15.8" hidden="false" customHeight="false" outlineLevel="0" collapsed="false">
      <c r="A136" s="118" t="str">
        <f aca="false">+A$88</f>
        <v>06820089</v>
      </c>
      <c r="B136" s="119" t="n">
        <f aca="false">+B$88</f>
        <v>43180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8"/>
      <c r="U136" s="68"/>
    </row>
    <row r="137" customFormat="false" ht="15.8" hidden="false" customHeight="false" outlineLevel="0" collapsed="false">
      <c r="A137" s="118" t="str">
        <f aca="false">+A$88</f>
        <v>06820089</v>
      </c>
      <c r="B137" s="119" t="n">
        <f aca="false">+B$88</f>
        <v>43180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8"/>
      <c r="U137" s="68"/>
    </row>
    <row r="138" customFormat="false" ht="15.8" hidden="false" customHeight="false" outlineLevel="0" collapsed="false">
      <c r="A138" s="118" t="str">
        <f aca="false">+A$88</f>
        <v>06820089</v>
      </c>
      <c r="B138" s="119" t="n">
        <f aca="false">+B$88</f>
        <v>43180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8"/>
      <c r="U138" s="68"/>
    </row>
    <row r="139" customFormat="false" ht="15.8" hidden="false" customHeight="false" outlineLevel="0" collapsed="false">
      <c r="A139" s="118" t="str">
        <f aca="false">+A$88</f>
        <v>06820089</v>
      </c>
      <c r="B139" s="119" t="n">
        <f aca="false">+B$88</f>
        <v>43180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8"/>
      <c r="U139" s="68"/>
    </row>
    <row r="140" customFormat="false" ht="15.8" hidden="false" customHeight="false" outlineLevel="0" collapsed="false">
      <c r="A140" s="118" t="str">
        <f aca="false">+A$88</f>
        <v>06820089</v>
      </c>
      <c r="B140" s="119" t="n">
        <f aca="false">+B$88</f>
        <v>43180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5.8" hidden="false" customHeight="false" outlineLevel="0" collapsed="false">
      <c r="A141" s="118" t="str">
        <f aca="false">+A$88</f>
        <v>06820089</v>
      </c>
      <c r="B141" s="119" t="n">
        <f aca="false">+B$88</f>
        <v>43180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5.8" hidden="false" customHeight="false" outlineLevel="0" collapsed="false">
      <c r="A142" s="118" t="str">
        <f aca="false">+A$88</f>
        <v>06820089</v>
      </c>
      <c r="B142" s="119" t="n">
        <f aca="false">+B$88</f>
        <v>43180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5.8" hidden="false" customHeight="false" outlineLevel="0" collapsed="false">
      <c r="A143" s="118" t="str">
        <f aca="false">+A$88</f>
        <v>06820089</v>
      </c>
      <c r="B143" s="119" t="n">
        <f aca="false">+B$88</f>
        <v>43180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5.8" hidden="false" customHeight="false" outlineLevel="0" collapsed="false">
      <c r="A144" s="118" t="str">
        <f aca="false">+A$88</f>
        <v>06820089</v>
      </c>
      <c r="B144" s="119" t="n">
        <f aca="false">+B$88</f>
        <v>43180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5.8" hidden="false" customHeight="false" outlineLevel="0" collapsed="false">
      <c r="A145" s="118" t="str">
        <f aca="false">+A$88</f>
        <v>06820089</v>
      </c>
      <c r="B145" s="119" t="n">
        <f aca="false">+B$88</f>
        <v>43180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5.8" hidden="false" customHeight="false" outlineLevel="0" collapsed="false">
      <c r="A146" s="118" t="str">
        <f aca="false">+A$88</f>
        <v>06820089</v>
      </c>
      <c r="B146" s="119" t="n">
        <f aca="false">+B$88</f>
        <v>43180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5.8" hidden="false" customHeight="false" outlineLevel="0" collapsed="false">
      <c r="A147" s="118" t="str">
        <f aca="false">+A$88</f>
        <v>06820089</v>
      </c>
      <c r="B147" s="119" t="n">
        <f aca="false">+B$88</f>
        <v>43180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5.8" hidden="false" customHeight="false" outlineLevel="0" collapsed="false">
      <c r="A148" s="118" t="str">
        <f aca="false">+A$88</f>
        <v>06820089</v>
      </c>
      <c r="B148" s="119" t="n">
        <f aca="false">+B$88</f>
        <v>43180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5.8" hidden="false" customHeight="false" outlineLevel="0" collapsed="false">
      <c r="A149" s="118" t="str">
        <f aca="false">+A$88</f>
        <v>06820089</v>
      </c>
      <c r="B149" s="119" t="n">
        <f aca="false">+B$88</f>
        <v>43180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5.8" hidden="false" customHeight="false" outlineLevel="0" collapsed="false">
      <c r="A150" s="118" t="str">
        <f aca="false">+A$88</f>
        <v>06820089</v>
      </c>
      <c r="B150" s="119" t="n">
        <f aca="false">+B$88</f>
        <v>43180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5.8" hidden="false" customHeight="false" outlineLevel="0" collapsed="false">
      <c r="A151" s="118" t="str">
        <f aca="false">+A$88</f>
        <v>06820089</v>
      </c>
      <c r="B151" s="119" t="n">
        <f aca="false">+B$88</f>
        <v>43180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5.8" hidden="false" customHeight="false" outlineLevel="0" collapsed="false">
      <c r="A152" s="118" t="str">
        <f aca="false">+A$88</f>
        <v>06820089</v>
      </c>
      <c r="B152" s="119" t="n">
        <f aca="false">+B$88</f>
        <v>43180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5.8" hidden="false" customHeight="false" outlineLevel="0" collapsed="false">
      <c r="A153" s="118" t="str">
        <f aca="false">+A$88</f>
        <v>06820089</v>
      </c>
      <c r="B153" s="119" t="n">
        <f aca="false">+B$88</f>
        <v>43180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5.8" hidden="false" customHeight="false" outlineLevel="0" collapsed="false">
      <c r="A154" s="118" t="str">
        <f aca="false">+A$88</f>
        <v>06820089</v>
      </c>
      <c r="B154" s="119" t="n">
        <f aca="false">+B$88</f>
        <v>43180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5.8" hidden="false" customHeight="false" outlineLevel="0" collapsed="false">
      <c r="A155" s="118" t="str">
        <f aca="false">+A$88</f>
        <v>06820089</v>
      </c>
      <c r="B155" s="119" t="n">
        <f aca="false">+B$88</f>
        <v>43180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5.8" hidden="false" customHeight="false" outlineLevel="0" collapsed="false">
      <c r="A156" s="118" t="str">
        <f aca="false">+A$88</f>
        <v>06820089</v>
      </c>
      <c r="B156" s="119" t="n">
        <f aca="false">+B$88</f>
        <v>43180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5.8" hidden="false" customHeight="false" outlineLevel="0" collapsed="false">
      <c r="A157" s="118" t="str">
        <f aca="false">+A$88</f>
        <v>06820089</v>
      </c>
      <c r="B157" s="119" t="n">
        <f aca="false">+B$88</f>
        <v>43180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5.8" hidden="false" customHeight="false" outlineLevel="0" collapsed="false">
      <c r="A158" s="118" t="str">
        <f aca="false">+A$88</f>
        <v>06820089</v>
      </c>
      <c r="B158" s="119" t="n">
        <f aca="false">+B$88</f>
        <v>43180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5.8" hidden="false" customHeight="false" outlineLevel="0" collapsed="false">
      <c r="A159" s="118" t="str">
        <f aca="false">+A$88</f>
        <v>06820089</v>
      </c>
      <c r="B159" s="119" t="n">
        <f aca="false">+B$88</f>
        <v>43180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5.8" hidden="false" customHeight="false" outlineLevel="0" collapsed="false">
      <c r="A160" s="118" t="str">
        <f aca="false">+A$88</f>
        <v>06820089</v>
      </c>
      <c r="B160" s="119" t="n">
        <f aca="false">+B$88</f>
        <v>43180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5.8" hidden="false" customHeight="false" outlineLevel="0" collapsed="false">
      <c r="A161" s="118" t="str">
        <f aca="false">+A$88</f>
        <v>06820089</v>
      </c>
      <c r="B161" s="119" t="n">
        <f aca="false">+B$88</f>
        <v>43180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5.8" hidden="false" customHeight="false" outlineLevel="0" collapsed="false">
      <c r="A162" s="118" t="str">
        <f aca="false">+A$88</f>
        <v>06820089</v>
      </c>
      <c r="B162" s="119" t="n">
        <f aca="false">+B$88</f>
        <v>43180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5.8" hidden="false" customHeight="false" outlineLevel="0" collapsed="false">
      <c r="A163" s="118" t="str">
        <f aca="false">+A$88</f>
        <v>06820089</v>
      </c>
      <c r="B163" s="119" t="n">
        <f aca="false">+B$88</f>
        <v>43180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5.8" hidden="false" customHeight="false" outlineLevel="0" collapsed="false">
      <c r="A164" s="118" t="str">
        <f aca="false">+A$88</f>
        <v>06820089</v>
      </c>
      <c r="B164" s="119" t="n">
        <f aca="false">+B$88</f>
        <v>43180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5.8" hidden="false" customHeight="false" outlineLevel="0" collapsed="false">
      <c r="A165" s="118" t="str">
        <f aca="false">+A$88</f>
        <v>06820089</v>
      </c>
      <c r="B165" s="119" t="n">
        <f aca="false">+B$88</f>
        <v>43180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5.8" hidden="false" customHeight="false" outlineLevel="0" collapsed="false">
      <c r="A166" s="118" t="str">
        <f aca="false">+A$88</f>
        <v>06820089</v>
      </c>
      <c r="B166" s="119" t="n">
        <f aca="false">+B$88</f>
        <v>43180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5.8" hidden="false" customHeight="false" outlineLevel="0" collapsed="false">
      <c r="A167" s="118" t="str">
        <f aca="false">+A$88</f>
        <v>06820089</v>
      </c>
      <c r="B167" s="119" t="n">
        <f aca="false">+B$88</f>
        <v>43180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5.8" hidden="false" customHeight="false" outlineLevel="0" collapsed="false">
      <c r="A168" s="118" t="str">
        <f aca="false">+A$88</f>
        <v>06820089</v>
      </c>
      <c r="B168" s="119" t="n">
        <f aca="false">+B$88</f>
        <v>43180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5.8" hidden="false" customHeight="false" outlineLevel="0" collapsed="false">
      <c r="A169" s="118" t="str">
        <f aca="false">+A$88</f>
        <v>06820089</v>
      </c>
      <c r="B169" s="119" t="n">
        <f aca="false">+B$88</f>
        <v>43180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5.8" hidden="false" customHeight="false" outlineLevel="0" collapsed="false">
      <c r="A170" s="118" t="str">
        <f aca="false">+A$88</f>
        <v>06820089</v>
      </c>
      <c r="B170" s="119" t="n">
        <f aca="false">+B$88</f>
        <v>43180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5.8" hidden="false" customHeight="false" outlineLevel="0" collapsed="false">
      <c r="A171" s="118" t="str">
        <f aca="false">+A$88</f>
        <v>06820089</v>
      </c>
      <c r="B171" s="119" t="n">
        <f aca="false">+B$88</f>
        <v>43180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5.8" hidden="false" customHeight="false" outlineLevel="0" collapsed="false">
      <c r="A172" s="118" t="str">
        <f aca="false">+A$88</f>
        <v>06820089</v>
      </c>
      <c r="B172" s="119" t="n">
        <f aca="false">+B$88</f>
        <v>43180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5.8" hidden="false" customHeight="false" outlineLevel="0" collapsed="false">
      <c r="A173" s="118" t="str">
        <f aca="false">+A$88</f>
        <v>06820089</v>
      </c>
      <c r="B173" s="119" t="n">
        <f aca="false">+B$88</f>
        <v>43180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5.8" hidden="false" customHeight="false" outlineLevel="0" collapsed="false">
      <c r="A174" s="118" t="str">
        <f aca="false">+A$88</f>
        <v>06820089</v>
      </c>
      <c r="B174" s="119" t="n">
        <f aca="false">+B$88</f>
        <v>43180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5.8" hidden="false" customHeight="false" outlineLevel="0" collapsed="false">
      <c r="A175" s="118" t="str">
        <f aca="false">+A$88</f>
        <v>06820089</v>
      </c>
      <c r="B175" s="119" t="n">
        <f aca="false">+B$88</f>
        <v>43180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5.8" hidden="false" customHeight="false" outlineLevel="0" collapsed="false">
      <c r="A176" s="118" t="str">
        <f aca="false">+A$88</f>
        <v>06820089</v>
      </c>
      <c r="B176" s="119" t="n">
        <f aca="false">+B$88</f>
        <v>43180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5.8" hidden="false" customHeight="false" outlineLevel="0" collapsed="false">
      <c r="A177" s="118" t="str">
        <f aca="false">+A$88</f>
        <v>06820089</v>
      </c>
      <c r="B177" s="119" t="n">
        <f aca="false">+B$88</f>
        <v>43180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5.8" hidden="false" customHeight="false" outlineLevel="0" collapsed="false">
      <c r="A178" s="118" t="str">
        <f aca="false">+A$88</f>
        <v>06820089</v>
      </c>
      <c r="B178" s="119" t="n">
        <f aca="false">+B$88</f>
        <v>43180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5.8" hidden="false" customHeight="false" outlineLevel="0" collapsed="false">
      <c r="A179" s="118" t="str">
        <f aca="false">+A$88</f>
        <v>06820089</v>
      </c>
      <c r="B179" s="119" t="n">
        <f aca="false">+B$88</f>
        <v>43180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5.8" hidden="false" customHeight="false" outlineLevel="0" collapsed="false">
      <c r="A180" s="118" t="str">
        <f aca="false">+A$88</f>
        <v>06820089</v>
      </c>
      <c r="B180" s="119" t="n">
        <f aca="false">+B$88</f>
        <v>43180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5.8" hidden="false" customHeight="false" outlineLevel="0" collapsed="false">
      <c r="A181" s="118" t="str">
        <f aca="false">+A$88</f>
        <v>06820089</v>
      </c>
      <c r="B181" s="119" t="n">
        <f aca="false">+B$88</f>
        <v>43180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5.8" hidden="false" customHeight="false" outlineLevel="0" collapsed="false">
      <c r="A182" s="118" t="str">
        <f aca="false">+A$88</f>
        <v>06820089</v>
      </c>
      <c r="B182" s="119" t="n">
        <f aca="false">+B$88</f>
        <v>43180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5.8" hidden="false" customHeight="false" outlineLevel="0" collapsed="false">
      <c r="A183" s="118" t="str">
        <f aca="false">+A$88</f>
        <v>06820089</v>
      </c>
      <c r="B183" s="119" t="n">
        <f aca="false">+B$88</f>
        <v>43180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5.8" hidden="false" customHeight="false" outlineLevel="0" collapsed="false">
      <c r="A184" s="118" t="str">
        <f aca="false">+A$88</f>
        <v>06820089</v>
      </c>
      <c r="B184" s="119" t="n">
        <f aca="false">+B$88</f>
        <v>43180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5.8" hidden="false" customHeight="false" outlineLevel="0" collapsed="false">
      <c r="A185" s="118" t="str">
        <f aca="false">+A$88</f>
        <v>06820089</v>
      </c>
      <c r="B185" s="119" t="n">
        <f aca="false">+B$88</f>
        <v>43180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5.8" hidden="false" customHeight="false" outlineLevel="0" collapsed="false">
      <c r="A186" s="118" t="str">
        <f aca="false">+A$88</f>
        <v>06820089</v>
      </c>
      <c r="B186" s="119" t="n">
        <f aca="false">+B$88</f>
        <v>43180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5.8" hidden="false" customHeight="false" outlineLevel="0" collapsed="false">
      <c r="A187" s="118" t="str">
        <f aca="false">+A$88</f>
        <v>06820089</v>
      </c>
      <c r="B187" s="119" t="n">
        <f aca="false">+B$88</f>
        <v>43180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5.8" hidden="false" customHeight="false" outlineLevel="0" collapsed="false">
      <c r="A188" s="118" t="str">
        <f aca="false">+A$88</f>
        <v>06820089</v>
      </c>
      <c r="B188" s="119" t="n">
        <f aca="false">+B$88</f>
        <v>43180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5.8" hidden="false" customHeight="false" outlineLevel="0" collapsed="false">
      <c r="A189" s="118" t="str">
        <f aca="false">+A$88</f>
        <v>06820089</v>
      </c>
      <c r="B189" s="119" t="n">
        <f aca="false">+B$88</f>
        <v>43180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5.8" hidden="false" customHeight="false" outlineLevel="0" collapsed="false">
      <c r="A190" s="118" t="str">
        <f aca="false">+A$88</f>
        <v>06820089</v>
      </c>
      <c r="B190" s="119" t="n">
        <f aca="false">+B$88</f>
        <v>43180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5.8" hidden="false" customHeight="false" outlineLevel="0" collapsed="false">
      <c r="A191" s="118" t="str">
        <f aca="false">+A$88</f>
        <v>06820089</v>
      </c>
      <c r="B191" s="119" t="n">
        <f aca="false">+B$88</f>
        <v>43180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5.8" hidden="false" customHeight="false" outlineLevel="0" collapsed="false">
      <c r="A192" s="118" t="str">
        <f aca="false">+A$88</f>
        <v>06820089</v>
      </c>
      <c r="B192" s="119" t="n">
        <f aca="false">+B$88</f>
        <v>43180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5.8" hidden="false" customHeight="false" outlineLevel="0" collapsed="false">
      <c r="A193" s="118" t="str">
        <f aca="false">+A$88</f>
        <v>06820089</v>
      </c>
      <c r="B193" s="119" t="n">
        <f aca="false">+B$88</f>
        <v>43180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5.8" hidden="false" customHeight="false" outlineLevel="0" collapsed="false">
      <c r="A194" s="118" t="str">
        <f aca="false">+A$88</f>
        <v>06820089</v>
      </c>
      <c r="B194" s="119" t="n">
        <f aca="false">+B$88</f>
        <v>43180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5.8" hidden="false" customHeight="false" outlineLevel="0" collapsed="false">
      <c r="A195" s="118" t="str">
        <f aca="false">+A$88</f>
        <v>06820089</v>
      </c>
      <c r="B195" s="119" t="n">
        <f aca="false">+B$88</f>
        <v>43180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5.8" hidden="false" customHeight="false" outlineLevel="0" collapsed="false">
      <c r="A196" s="118" t="str">
        <f aca="false">+A$88</f>
        <v>06820089</v>
      </c>
      <c r="B196" s="119" t="n">
        <f aca="false">+B$88</f>
        <v>43180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5.8" hidden="false" customHeight="false" outlineLevel="0" collapsed="false">
      <c r="A197" s="118" t="str">
        <f aca="false">+A$88</f>
        <v>06820089</v>
      </c>
      <c r="B197" s="119" t="n">
        <f aca="false">+B$88</f>
        <v>43180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5.8" hidden="false" customHeight="false" outlineLevel="0" collapsed="false">
      <c r="A198" s="118" t="str">
        <f aca="false">+A$88</f>
        <v>06820089</v>
      </c>
      <c r="B198" s="119" t="n">
        <f aca="false">+B$88</f>
        <v>43180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5.8" hidden="false" customHeight="false" outlineLevel="0" collapsed="false">
      <c r="A199" s="118" t="str">
        <f aca="false">+A$88</f>
        <v>06820089</v>
      </c>
      <c r="B199" s="119" t="n">
        <f aca="false">+B$88</f>
        <v>43180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5.8" hidden="false" customHeight="false" outlineLevel="0" collapsed="false">
      <c r="A200" s="118" t="str">
        <f aca="false">+A$88</f>
        <v>06820089</v>
      </c>
      <c r="B200" s="119" t="n">
        <f aca="false">+B$88</f>
        <v>43180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5.8" hidden="false" customHeight="false" outlineLevel="0" collapsed="false">
      <c r="A201" s="118" t="str">
        <f aca="false">+A$88</f>
        <v>06820089</v>
      </c>
      <c r="B201" s="119" t="n">
        <f aca="false">+B$88</f>
        <v>43180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5.8" hidden="false" customHeight="false" outlineLevel="0" collapsed="false">
      <c r="A202" s="118" t="str">
        <f aca="false">+A$88</f>
        <v>06820089</v>
      </c>
      <c r="B202" s="119" t="n">
        <f aca="false">+B$88</f>
        <v>43180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5.8" hidden="false" customHeight="false" outlineLevel="0" collapsed="false">
      <c r="A203" s="118" t="str">
        <f aca="false">+A$88</f>
        <v>06820089</v>
      </c>
      <c r="B203" s="119" t="n">
        <f aca="false">+B$88</f>
        <v>43180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5.8" hidden="false" customHeight="false" outlineLevel="0" collapsed="false">
      <c r="A204" s="118" t="str">
        <f aca="false">+A$88</f>
        <v>06820089</v>
      </c>
      <c r="B204" s="119" t="n">
        <f aca="false">+B$88</f>
        <v>43180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5.8" hidden="false" customHeight="false" outlineLevel="0" collapsed="false">
      <c r="A205" s="118" t="str">
        <f aca="false">+A$88</f>
        <v>06820089</v>
      </c>
      <c r="B205" s="119" t="n">
        <f aca="false">+B$88</f>
        <v>43180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5.8" hidden="false" customHeight="false" outlineLevel="0" collapsed="false">
      <c r="A206" s="118" t="str">
        <f aca="false">+A$88</f>
        <v>06820089</v>
      </c>
      <c r="B206" s="119" t="n">
        <f aca="false">+B$88</f>
        <v>43180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5.8" hidden="false" customHeight="false" outlineLevel="0" collapsed="false">
      <c r="A207" s="118" t="str">
        <f aca="false">+A$88</f>
        <v>06820089</v>
      </c>
      <c r="B207" s="119" t="n">
        <f aca="false">+B$88</f>
        <v>43180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5.8" hidden="false" customHeight="false" outlineLevel="0" collapsed="false">
      <c r="A208" s="118" t="str">
        <f aca="false">+A$88</f>
        <v>06820089</v>
      </c>
      <c r="B208" s="119" t="n">
        <f aca="false">+B$88</f>
        <v>43180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5.8" hidden="false" customHeight="false" outlineLevel="0" collapsed="false">
      <c r="A209" s="118" t="str">
        <f aca="false">+A$88</f>
        <v>06820089</v>
      </c>
      <c r="B209" s="119" t="n">
        <f aca="false">+B$88</f>
        <v>43180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5.8" hidden="false" customHeight="false" outlineLevel="0" collapsed="false">
      <c r="A210" s="118" t="str">
        <f aca="false">+A$88</f>
        <v>06820089</v>
      </c>
      <c r="B210" s="119" t="n">
        <f aca="false">+B$88</f>
        <v>43180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5.8" hidden="false" customHeight="false" outlineLevel="0" collapsed="false">
      <c r="A211" s="118" t="str">
        <f aca="false">+A$88</f>
        <v>06820089</v>
      </c>
      <c r="B211" s="119" t="n">
        <f aca="false">+B$88</f>
        <v>43180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5.8" hidden="false" customHeight="false" outlineLevel="0" collapsed="false">
      <c r="A212" s="118" t="str">
        <f aca="false">+A$88</f>
        <v>06820089</v>
      </c>
      <c r="B212" s="119" t="n">
        <f aca="false">+B$88</f>
        <v>43180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5.8" hidden="false" customHeight="false" outlineLevel="0" collapsed="false">
      <c r="A213" s="118" t="str">
        <f aca="false">+A$88</f>
        <v>06820089</v>
      </c>
      <c r="B213" s="119" t="n">
        <f aca="false">+B$88</f>
        <v>43180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5.8" hidden="false" customHeight="false" outlineLevel="0" collapsed="false">
      <c r="A214" s="118" t="str">
        <f aca="false">+A$88</f>
        <v>06820089</v>
      </c>
      <c r="B214" s="119" t="n">
        <f aca="false">+B$88</f>
        <v>43180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5.8" hidden="false" customHeight="false" outlineLevel="0" collapsed="false">
      <c r="A215" s="118" t="str">
        <f aca="false">+A$88</f>
        <v>06820089</v>
      </c>
      <c r="B215" s="119" t="n">
        <f aca="false">+B$88</f>
        <v>43180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5.8" hidden="false" customHeight="false" outlineLevel="0" collapsed="false">
      <c r="A216" s="118" t="str">
        <f aca="false">+A$88</f>
        <v>06820089</v>
      </c>
      <c r="B216" s="119" t="n">
        <f aca="false">+B$88</f>
        <v>43180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5.8" hidden="false" customHeight="false" outlineLevel="0" collapsed="false">
      <c r="A217" s="118" t="str">
        <f aca="false">+A$88</f>
        <v>06820089</v>
      </c>
      <c r="B217" s="119" t="n">
        <f aca="false">+B$88</f>
        <v>43180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5.8" hidden="false" customHeight="false" outlineLevel="0" collapsed="false">
      <c r="A218" s="118" t="str">
        <f aca="false">+A$88</f>
        <v>06820089</v>
      </c>
      <c r="B218" s="119" t="n">
        <f aca="false">+B$88</f>
        <v>43180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5.8" hidden="false" customHeight="false" outlineLevel="0" collapsed="false">
      <c r="A219" s="118" t="str">
        <f aca="false">+A$88</f>
        <v>06820089</v>
      </c>
      <c r="B219" s="119" t="n">
        <f aca="false">+B$88</f>
        <v>43180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5.8" hidden="false" customHeight="false" outlineLevel="0" collapsed="false">
      <c r="A220" s="118" t="str">
        <f aca="false">+A$88</f>
        <v>06820089</v>
      </c>
      <c r="B220" s="119" t="n">
        <f aca="false">+B$88</f>
        <v>43180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5.8" hidden="false" customHeight="false" outlineLevel="0" collapsed="false">
      <c r="A221" s="118" t="str">
        <f aca="false">+A$88</f>
        <v>06820089</v>
      </c>
      <c r="B221" s="119" t="n">
        <f aca="false">+B$88</f>
        <v>43180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5.8" hidden="false" customHeight="false" outlineLevel="0" collapsed="false">
      <c r="A222" s="118" t="str">
        <f aca="false">+A$88</f>
        <v>06820089</v>
      </c>
      <c r="B222" s="119" t="n">
        <f aca="false">+B$88</f>
        <v>43180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5.8" hidden="false" customHeight="false" outlineLevel="0" collapsed="false">
      <c r="A223" s="118" t="str">
        <f aca="false">+A$88</f>
        <v>06820089</v>
      </c>
      <c r="B223" s="119" t="n">
        <f aca="false">+B$88</f>
        <v>43180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5.8" hidden="false" customHeight="false" outlineLevel="0" collapsed="false">
      <c r="A224" s="118" t="str">
        <f aca="false">+A$88</f>
        <v>06820089</v>
      </c>
      <c r="B224" s="119" t="n">
        <f aca="false">+B$88</f>
        <v>43180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5.8" hidden="false" customHeight="false" outlineLevel="0" collapsed="false">
      <c r="A225" s="118" t="str">
        <f aca="false">+A$88</f>
        <v>06820089</v>
      </c>
      <c r="B225" s="119" t="n">
        <f aca="false">+B$88</f>
        <v>43180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5.8" hidden="false" customHeight="false" outlineLevel="0" collapsed="false">
      <c r="A226" s="118" t="str">
        <f aca="false">+A$88</f>
        <v>06820089</v>
      </c>
      <c r="B226" s="119" t="n">
        <f aca="false">+B$88</f>
        <v>43180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5.8" hidden="false" customHeight="false" outlineLevel="0" collapsed="false">
      <c r="A227" s="118" t="str">
        <f aca="false">+A$88</f>
        <v>06820089</v>
      </c>
      <c r="B227" s="119" t="n">
        <f aca="false">+B$88</f>
        <v>43180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5.8" hidden="false" customHeight="false" outlineLevel="0" collapsed="false">
      <c r="A228" s="118" t="str">
        <f aca="false">+A$88</f>
        <v>06820089</v>
      </c>
      <c r="B228" s="119" t="n">
        <f aca="false">+B$88</f>
        <v>43180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5.8" hidden="false" customHeight="false" outlineLevel="0" collapsed="false">
      <c r="A229" s="118" t="str">
        <f aca="false">+A$88</f>
        <v>06820089</v>
      </c>
      <c r="B229" s="119" t="n">
        <f aca="false">+B$88</f>
        <v>43180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5.8" hidden="false" customHeight="false" outlineLevel="0" collapsed="false">
      <c r="A230" s="118" t="str">
        <f aca="false">+A$88</f>
        <v>06820089</v>
      </c>
      <c r="B230" s="119" t="n">
        <f aca="false">+B$88</f>
        <v>43180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5.8" hidden="false" customHeight="false" outlineLevel="0" collapsed="false">
      <c r="A231" s="118" t="str">
        <f aca="false">+A$88</f>
        <v>06820089</v>
      </c>
      <c r="B231" s="119" t="n">
        <f aca="false">+B$88</f>
        <v>43180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5.8" hidden="false" customHeight="false" outlineLevel="0" collapsed="false">
      <c r="A232" s="118" t="str">
        <f aca="false">+A$88</f>
        <v>06820089</v>
      </c>
      <c r="B232" s="119" t="n">
        <f aca="false">+B$88</f>
        <v>43180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5.8" hidden="false" customHeight="false" outlineLevel="0" collapsed="false">
      <c r="A233" s="118" t="str">
        <f aca="false">+A$88</f>
        <v>06820089</v>
      </c>
      <c r="B233" s="119" t="n">
        <f aca="false">+B$88</f>
        <v>43180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5.8" hidden="false" customHeight="false" outlineLevel="0" collapsed="false">
      <c r="A234" s="118" t="str">
        <f aca="false">+A$88</f>
        <v>06820089</v>
      </c>
      <c r="B234" s="119" t="n">
        <f aca="false">+B$88</f>
        <v>43180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5.8" hidden="false" customHeight="false" outlineLevel="0" collapsed="false">
      <c r="A235" s="118" t="str">
        <f aca="false">+A$88</f>
        <v>06820089</v>
      </c>
      <c r="B235" s="119" t="n">
        <f aca="false">+B$88</f>
        <v>43180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5.8" hidden="false" customHeight="false" outlineLevel="0" collapsed="false">
      <c r="A236" s="118" t="str">
        <f aca="false">+A$88</f>
        <v>06820089</v>
      </c>
      <c r="B236" s="119" t="n">
        <f aca="false">+B$88</f>
        <v>43180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5.8" hidden="false" customHeight="false" outlineLevel="0" collapsed="false">
      <c r="A237" s="118" t="str">
        <f aca="false">+A$88</f>
        <v>06820089</v>
      </c>
      <c r="B237" s="119" t="n">
        <f aca="false">+B$88</f>
        <v>43180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5.8" hidden="false" customHeight="false" outlineLevel="0" collapsed="false">
      <c r="A238" s="118" t="str">
        <f aca="false">+A$88</f>
        <v>06820089</v>
      </c>
      <c r="B238" s="119" t="n">
        <f aca="false">+B$88</f>
        <v>43180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5.8" hidden="false" customHeight="false" outlineLevel="0" collapsed="false">
      <c r="A239" s="118" t="str">
        <f aca="false">+A$88</f>
        <v>06820089</v>
      </c>
      <c r="B239" s="119" t="n">
        <f aca="false">+B$88</f>
        <v>43180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5.8" hidden="false" customHeight="false" outlineLevel="0" collapsed="false">
      <c r="A240" s="118" t="str">
        <f aca="false">+A$88</f>
        <v>06820089</v>
      </c>
      <c r="B240" s="119" t="n">
        <f aca="false">+B$88</f>
        <v>43180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5.8" hidden="false" customHeight="false" outlineLevel="0" collapsed="false">
      <c r="A241" s="118" t="str">
        <f aca="false">+A$88</f>
        <v>06820089</v>
      </c>
      <c r="B241" s="119" t="n">
        <f aca="false">+B$88</f>
        <v>43180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5.8" hidden="false" customHeight="false" outlineLevel="0" collapsed="false">
      <c r="A242" s="118" t="str">
        <f aca="false">+A$88</f>
        <v>06820089</v>
      </c>
      <c r="B242" s="119" t="n">
        <f aca="false">+B$88</f>
        <v>43180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5.8" hidden="false" customHeight="false" outlineLevel="0" collapsed="false">
      <c r="A243" s="118" t="str">
        <f aca="false">+A$88</f>
        <v>06820089</v>
      </c>
      <c r="B243" s="119" t="n">
        <f aca="false">+B$88</f>
        <v>43180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2018-11-12T14:38:25Z</dcterms:created>
  <dc:language>fr-FR</dc:language>
  <dcterms:modified xsi:type="dcterms:W3CDTF">2019-03-29T09:26:46Z</dcterms:modified>
  <cp:revision>3</cp:revision>
</cp:coreProperties>
</file>