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3"/>
  </sheets>
  <definedNames>
    <definedName function="false" hidden="false" localSheetId="0" name="_xlnm.Print_Area" vbProcedure="false">'04003645'!$A$1:$Q$82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<sst xmlns="http://schemas.openxmlformats.org/spreadsheetml/2006/main" count="156" uniqueCount="91">
  <si>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</si>
  <si>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</si>
  <si>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</si>
  <si>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</si>
  <si>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l'Ance</t>
  </si>
  <si>
    <t xml:space="preserve">ANCE DU NORD À SAUVESSANGES</t>
  </si>
  <si>
    <t xml:space="preserve">04003645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</si>
  <si>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</si>
  <si>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</si>
  <si>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</si>
  <si>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</si>
  <si>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</si>
  <si>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</si>
  <si>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</si>
  <si>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</si>
  <si>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</si>
  <si>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</si>
  <si>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</si>
  <si>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</si>
  <si>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</si>
  <si>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</si>
  <si>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</si>
  <si>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</si>
  <si>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</si>
  <si>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</si>
  <si>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</si>
  <si>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</si>
  <si>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</si>
  <si>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</si>
  <si>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</si>
  <si>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</si>
  <si>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</si>
  <si>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</si>
  <si>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</si>
  <si>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</si>
  <si>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</si>
  <si>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</si>
  <si>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</si>
  <si>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</si>
  <si>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</si>
  <si>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</si>
  <si>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</si>
  <si>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</si>
  <si>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</si>
  <si>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</si>
  <si>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</si>
  <si>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</si>
  <si>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</si>
  <si>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</si>
  <si>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</si>
  <si>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</si>
  <si>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</si>
  <si>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</si>
  <si>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</si>
  <si>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</si>
  <si>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</si>
  <si>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</si>
  <si>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</si>
  <si>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</si>
  <si>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</si>
  <si>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</si>
  <si>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</si>
  <si>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</si>
  <si>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</si>
  <si>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</si>
  <si>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</si>
  <si>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</si>
  <si>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</si>
  <si>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</si>
  <si>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</si>
  <si>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</si>
  <si>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</si>
  <si>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</si>
  <si>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</si>
  <si>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</si>
  <si>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</si>
  <si>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</si>
  <si>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</si>
  <si>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FISCRA</t>
  </si>
  <si>
    <t xml:space="preserve"> -</t>
  </si>
  <si>
    <t xml:space="preserve">RHYRIP</t>
  </si>
  <si>
    <t xml:space="preserve">FONSQU</t>
  </si>
  <si>
    <t xml:space="preserve">SCAUND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</si>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</sst>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42200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14.3684210526316</v>
      </c>
      <c r="N5" s="48"/>
      <c r="O5" s="49" t="s">
        <v>16</v>
      </c>
      <c r="P5" s="50" t="n">
        <v>14.0769230769231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38</v>
      </c>
      <c r="C7" s="66" t="n">
        <v>62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10</v>
      </c>
      <c r="C9" s="66" t="n">
        <v>3</v>
      </c>
      <c r="D9" s="82"/>
      <c r="E9" s="82"/>
      <c r="F9" s="83" t="n">
        <f aca="false">($B9*$B$7+$C9*$C$7)/100</f>
        <v>5.66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9.62000000104308</v>
      </c>
      <c r="C20" s="155" t="n">
        <f aca="false">SUM(C23:C62)</f>
        <v>3.10000000149012</v>
      </c>
      <c r="D20" s="156"/>
      <c r="E20" s="157" t="s">
        <v>53</v>
      </c>
      <c r="F20" s="158" t="n">
        <f aca="false">($B20*$B$7+$C20*$C$7)/100</f>
        <v>5.57760000132024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3.65560000039637</v>
      </c>
      <c r="C21" s="166" t="n">
        <f aca="false">C20*C7/100</f>
        <v>1.92200000092387</v>
      </c>
      <c r="D21" s="167" t="s">
        <v>56</v>
      </c>
      <c r="E21" s="168"/>
      <c r="F21" s="169" t="n">
        <f aca="false">B21+C21</f>
        <v>5.57760000132024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0.100000001490116</v>
      </c>
      <c r="C23" s="195" t="n">
        <v>0.100000001490116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0.100000001490116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FISCRA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7</v>
      </c>
      <c r="C24" s="212" t="n">
        <v>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3.9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16</v>
      </c>
      <c r="B25" s="211" t="n">
        <v>2.5</v>
      </c>
      <c r="C25" s="212" t="n">
        <v>1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1.57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CHIPOL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0.00379999991506338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FONSQU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0.00379999991506338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SCAUND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5.57760000132024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l'Ance</v>
      </c>
      <c r="B84" s="175" t="str">
        <f aca="false">C3</f>
        <v>ANCE DU NORD À SAUVESSANGES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5.57760000132024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90</v>
      </c>
      <c r="S93" s="6"/>
      <c r="T93" s="207" t="str">
        <f aca="false">INDEX($A$23:$A$82,$T$92)</f>
        <v>FISCRA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