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025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<sst xmlns="http://schemas.openxmlformats.org/spreadsheetml/2006/main" count="625" uniqueCount="142">
  <si>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</si>
  <si>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</si>
  <si>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</si>
  <si>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</si>
  <si>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</si>
  <si>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</si>
  <si>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</si>
  <si>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</si>
  <si>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Rémy MARCEL (Hydrobiologiste) - Maxime NIGOT (Technicien 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</si>
  <si>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</si>
  <si>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</si>
  <si>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</si>
  <si>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</si>
  <si>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04010250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</si>
  <si>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</si>
  <si>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</si>
  <si>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</si>
  <si>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 LIGNON</t>
  </si>
  <si>
    <t xml:space="preserve">NOM_PRELEV_DETERM</t>
  </si>
  <si>
    <t xml:space="preserve">AQUABIO</t>
  </si>
  <si>
    <t xml:space="preserve">LB_STATION</t>
  </si>
  <si>
    <t xml:space="preserve">LIGNON A JEANSAGNIERE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</si>
  <si>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</si>
  <si>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</si>
  <si>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</si>
  <si>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</si>
  <si>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IBMR190-01327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</si>
  <si>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</si>
  <si>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</si>
  <si>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</si>
  <si>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</si>
  <si>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</si>
  <si>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</si>
  <si>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</si>
  <si>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</si>
  <si>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</si>
  <si>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</si>
  <si>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</si>
  <si>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</si>
  <si>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</si>
  <si>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</si>
  <si>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fortement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</si>
  <si>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</si>
  <si>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</si>
  <si>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</si>
  <si>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</si>
  <si>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</si>
  <si>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</si>
  <si>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</si>
  <si>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</si>
  <si>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</si>
  <si>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</si>
  <si>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</si>
  <si>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</si>
  <si>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</si>
  <si>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</si>
  <si>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</si>
  <si>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</si>
  <si>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</si>
  <si>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</si>
  <si>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</si>
  <si>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</si>
  <si>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</si>
  <si>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</si>
  <si>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</si>
  <si>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</si>
  <si>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</si>
  <si>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</si>
  <si>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</si>
  <si>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</si>
  <si>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</si>
  <si>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</si>
  <si>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</si>
  <si>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</si>
  <si>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</si>
  <si>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</si>
  <si>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</si>
  <si>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</si>
  <si>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</si>
  <si>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</si>
  <si>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</si>
  <si>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</si>
  <si>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</si>
  <si>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</si>
  <si>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</si>
  <si>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</si>
  <si>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</si>
  <si>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</si>
  <si>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</si>
  <si>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</si>
  <si>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</si>
  <si>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</si>
  <si>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</si>
  <si>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</si>
  <si>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</si>
  <si>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</si>
  <si>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</si>
  <si>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</si>
  <si>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</si>
  <si>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</si>
  <si>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</si>
  <si>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</si>
  <si>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</si>
  <si>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</si>
  <si>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</si>
  <si>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</si>
  <si>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</si>
  <si>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</si>
  <si>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</si>
  <si>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</si>
  <si>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</si>
  <si>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</si>
  <si>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</si>
  <si>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</si>
  <si>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GALPAL</t>
  </si>
  <si>
    <t xml:space="preserve">-</t>
  </si>
  <si>
    <t xml:space="preserve">CHROPP</t>
  </si>
  <si>
    <t xml:space="preserve">EPITET</t>
  </si>
  <si>
    <t xml:space="preserve">LOTPED</t>
  </si>
  <si>
    <t xml:space="preserve">NASOFF</t>
  </si>
  <si>
    <t xml:space="preserve">RANFLA</t>
  </si>
  <si>
    <t xml:space="preserve">LYSNUM</t>
  </si>
  <si>
    <t xml:space="preserve">NEWCOD</t>
  </si>
  <si>
    <t xml:space="preserve">Ranunculus acris</t>
  </si>
  <si>
    <t xml:space="preserve">AGRSTO</t>
  </si>
  <si>
    <t xml:space="preserve">JUNEFF</t>
  </si>
  <si>
    <t xml:space="preserve">FILULM</t>
  </si>
  <si>
    <t xml:space="preserve">BRYPSE</t>
  </si>
  <si>
    <t xml:space="preserve">GLEHED</t>
  </si>
  <si>
    <t xml:space="preserve">CALPLA</t>
  </si>
  <si>
    <t xml:space="preserve">oui</t>
  </si>
  <si>
    <t xml:space="preserve">FISCRA</t>
  </si>
  <si>
    <t xml:space="preserve">RICCHA</t>
  </si>
  <si>
    <t xml:space="preserve">RANREP</t>
  </si>
  <si>
    <t xml:space="preserve">LEASPX</t>
  </si>
  <si>
    <t xml:space="preserve">DRASPX</t>
  </si>
  <si>
    <t xml:space="preserve">PHOSPX</t>
  </si>
  <si>
    <t xml:space="preserve">GLYFLU</t>
  </si>
  <si>
    <t xml:space="preserve">SCAUND</t>
  </si>
  <si>
    <t xml:space="preserve">BRARIV</t>
  </si>
  <si>
    <t xml:space="preserve">CHIPOL</t>
  </si>
  <si>
    <t xml:space="preserve">RHYRIP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</si>
</sst>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764392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43686</v>
      </c>
      <c r="D11" s="20" t="s">
        <v>24</v>
      </c>
      <c r="E11" s="23" t="n">
        <v>6514379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764445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6514336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764392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6514379</v>
      </c>
    </row>
    <row r="19" customFormat="false" ht="15" hidden="false" customHeight="false" outlineLevel="0" collapsed="false">
      <c r="A19" s="26" t="s">
        <v>37</v>
      </c>
      <c r="B19" s="32" t="n">
        <v>961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4.2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77</v>
      </c>
      <c r="D35" s="45" t="s">
        <v>55</v>
      </c>
      <c r="E35" s="46" t="n">
        <v>23</v>
      </c>
    </row>
    <row r="36" s="49" customFormat="true" ht="15" hidden="false" customHeight="true" outlineLevel="0" collapsed="false">
      <c r="A36" s="47" t="s">
        <v>56</v>
      </c>
      <c r="B36" s="27" t="n">
        <v>76</v>
      </c>
      <c r="C36" s="43"/>
      <c r="D36" s="48" t="s">
        <v>57</v>
      </c>
      <c r="E36" s="27" t="n">
        <v>24</v>
      </c>
    </row>
    <row r="37" s="49" customFormat="true" ht="15" hidden="false" customHeight="true" outlineLevel="0" collapsed="false">
      <c r="A37" s="47" t="s">
        <v>58</v>
      </c>
      <c r="B37" s="27" t="n">
        <v>4.30000019073486</v>
      </c>
      <c r="C37" s="43"/>
      <c r="D37" s="48" t="s">
        <v>59</v>
      </c>
      <c r="E37" s="27" t="n">
        <v>4</v>
      </c>
    </row>
    <row r="38" s="49" customFormat="true" ht="15" hidden="false" customHeight="true" outlineLevel="0" collapsed="false">
      <c r="A38" s="47" t="s">
        <v>60</v>
      </c>
      <c r="B38" s="27" t="n">
        <v>22</v>
      </c>
      <c r="C38" s="43"/>
      <c r="D38" s="48" t="s">
        <v>60</v>
      </c>
      <c r="E38" s="27" t="n">
        <v>11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0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4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5</v>
      </c>
    </row>
    <row r="51" s="11" customFormat="true" ht="15" hidden="false" customHeight="false" outlineLevel="0" collapsed="false">
      <c r="A51" s="55" t="s">
        <v>73</v>
      </c>
      <c r="B51" s="54" t="n">
        <v>4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2</v>
      </c>
      <c r="C57" s="43"/>
      <c r="D57" s="13" t="s">
        <v>77</v>
      </c>
      <c r="E57" s="53" t="n">
        <v>2</v>
      </c>
    </row>
    <row r="58" s="11" customFormat="true" ht="15" hidden="false" customHeight="false" outlineLevel="0" collapsed="false">
      <c r="A58" s="26" t="s">
        <v>78</v>
      </c>
      <c r="B58" s="54" t="n">
        <v>4</v>
      </c>
      <c r="C58" s="43"/>
      <c r="D58" s="20" t="s">
        <v>78</v>
      </c>
      <c r="E58" s="54" t="n">
        <v>5</v>
      </c>
    </row>
    <row r="59" s="11" customFormat="true" ht="15" hidden="false" customHeight="false" outlineLevel="0" collapsed="false">
      <c r="A59" s="26" t="s">
        <v>79</v>
      </c>
      <c r="B59" s="54" t="n">
        <v>3</v>
      </c>
      <c r="C59" s="43"/>
      <c r="D59" s="20" t="s">
        <v>79</v>
      </c>
      <c r="E59" s="54" t="n">
        <v>2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1</v>
      </c>
      <c r="C65" s="43"/>
      <c r="D65" s="13" t="s">
        <v>83</v>
      </c>
      <c r="E65" s="53" t="n">
        <v>1</v>
      </c>
    </row>
    <row r="66" s="11" customFormat="true" ht="15" hidden="false" customHeight="false" outlineLevel="0" collapsed="false">
      <c r="A66" s="26" t="s">
        <v>84</v>
      </c>
      <c r="B66" s="54" t="n">
        <v>2</v>
      </c>
      <c r="C66" s="43"/>
      <c r="D66" s="20" t="s">
        <v>84</v>
      </c>
      <c r="E66" s="54" t="n">
        <v>4</v>
      </c>
    </row>
    <row r="67" s="11" customFormat="true" ht="15" hidden="false" customHeight="false" outlineLevel="0" collapsed="false">
      <c r="A67" s="26" t="s">
        <v>85</v>
      </c>
      <c r="B67" s="54" t="n">
        <v>4</v>
      </c>
      <c r="C67" s="43"/>
      <c r="D67" s="20" t="s">
        <v>85</v>
      </c>
      <c r="E67" s="54" t="n">
        <v>4</v>
      </c>
    </row>
    <row r="68" s="11" customFormat="true" ht="15" hidden="false" customHeight="false" outlineLevel="0" collapsed="false">
      <c r="A68" s="26" t="s">
        <v>86</v>
      </c>
      <c r="B68" s="54" t="n">
        <v>4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1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2</v>
      </c>
      <c r="C73" s="43"/>
      <c r="D73" s="13" t="s">
        <v>89</v>
      </c>
      <c r="E73" s="53" t="n">
        <v>2</v>
      </c>
    </row>
    <row r="74" s="11" customFormat="true" ht="15" hidden="false" customHeight="false" outlineLevel="0" collapsed="false">
      <c r="A74" s="26" t="s">
        <v>90</v>
      </c>
      <c r="B74" s="54" t="n">
        <v>4</v>
      </c>
      <c r="C74" s="43"/>
      <c r="D74" s="20" t="s">
        <v>90</v>
      </c>
      <c r="E74" s="54" t="n">
        <v>4</v>
      </c>
    </row>
    <row r="75" s="11" customFormat="true" ht="15" hidden="false" customHeight="false" outlineLevel="0" collapsed="false">
      <c r="A75" s="26" t="s">
        <v>91</v>
      </c>
      <c r="B75" s="54" t="n">
        <v>4</v>
      </c>
      <c r="C75" s="43"/>
      <c r="D75" s="20" t="s">
        <v>91</v>
      </c>
      <c r="E75" s="54" t="n">
        <v>3</v>
      </c>
    </row>
    <row r="76" s="11" customFormat="true" ht="15" hidden="false" customHeight="false" outlineLevel="0" collapsed="false">
      <c r="A76" s="26" t="s">
        <v>92</v>
      </c>
      <c r="B76" s="54" t="n">
        <v>2</v>
      </c>
      <c r="C76" s="43"/>
      <c r="D76" s="20" t="s">
        <v>92</v>
      </c>
      <c r="E76" s="54" t="n">
        <v>2</v>
      </c>
    </row>
    <row r="77" s="11" customFormat="true" ht="15" hidden="false" customHeight="false" outlineLevel="0" collapsed="false">
      <c r="A77" s="26" t="s">
        <v>93</v>
      </c>
      <c r="B77" s="54" t="n">
        <v>1</v>
      </c>
      <c r="C77" s="43"/>
      <c r="D77" s="20" t="s">
        <v>93</v>
      </c>
      <c r="E77" s="54" t="n">
        <v>1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1</v>
      </c>
    </row>
    <row r="83" s="11" customFormat="true" ht="15" hidden="false" customHeight="false" outlineLevel="0" collapsed="false">
      <c r="A83" s="26" t="s">
        <v>97</v>
      </c>
      <c r="B83" s="54" t="n">
        <v>4</v>
      </c>
      <c r="C83" s="43"/>
      <c r="D83" s="20" t="s">
        <v>97</v>
      </c>
      <c r="E83" s="54" t="n">
        <v>4</v>
      </c>
    </row>
    <row r="84" s="11" customFormat="true" ht="15" hidden="false" customHeight="false" outlineLevel="0" collapsed="false">
      <c r="A84" s="26" t="s">
        <v>98</v>
      </c>
      <c r="B84" s="54" t="n">
        <v>4</v>
      </c>
      <c r="C84" s="43"/>
      <c r="D84" s="20" t="s">
        <v>98</v>
      </c>
      <c r="E84" s="54" t="n">
        <v>2</v>
      </c>
    </row>
    <row r="85" s="11" customFormat="true" ht="15" hidden="false" customHeight="false" outlineLevel="0" collapsed="false">
      <c r="A85" s="26" t="s">
        <v>99</v>
      </c>
      <c r="B85" s="54" t="n">
        <v>3</v>
      </c>
      <c r="C85" s="43"/>
      <c r="D85" s="20" t="s">
        <v>99</v>
      </c>
      <c r="E85" s="54" t="n">
        <v>4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1</v>
      </c>
    </row>
    <row r="87" s="11" customFormat="true" ht="15" hidden="false" customHeight="false" outlineLevel="0" collapsed="false">
      <c r="A87" s="26" t="s">
        <v>101</v>
      </c>
      <c r="B87" s="54" t="n">
        <v>1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</v>
      </c>
      <c r="E97" s="74" t="n">
        <v>0.00999999977648258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</v>
      </c>
      <c r="E98" s="74" t="n">
        <v>0.00999999977648258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</v>
      </c>
      <c r="E99" s="74" t="n">
        <v>0.00999999977648258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118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</v>
      </c>
      <c r="E100" s="74" t="n">
        <v>0.00999999977648258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119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</v>
      </c>
      <c r="E101" s="74" t="n">
        <v>0.00999999977648258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120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</v>
      </c>
      <c r="E102" s="74" t="n">
        <v>0.00999999977648258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121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</v>
      </c>
      <c r="E103" s="74" t="n">
        <v>0.00999999977648258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122</v>
      </c>
      <c r="B104" s="71" t="str">
        <f aca="false">IF(A104="NEWCOD",IF(ISBLANK(G104),"renseigner le champ 'Nouveau taxon'",G104),VLOOKUP(A104,,2,FALSE()))</f>
        <v>Ranunculus acris</v>
      </c>
      <c r="C104" s="72" t="n">
        <f aca="false">IF(A104="NEWCOD",IF(ISBLANK(H104),"NoCod",H104),VLOOKUP(A104,,4,FALSE()))</f>
        <v>34945</v>
      </c>
      <c r="D104" s="73" t="n">
        <v>0</v>
      </c>
      <c r="E104" s="74" t="n">
        <v>0.00999999977648258</v>
      </c>
      <c r="F104" s="74" t="s">
        <v>115</v>
      </c>
      <c r="G104" s="77" t="s">
        <v>123</v>
      </c>
      <c r="H104" s="78" t="n">
        <v>34945</v>
      </c>
    </row>
    <row r="105" customFormat="false" ht="15" hidden="false" customHeight="false" outlineLevel="0" collapsed="false">
      <c r="A105" s="70" t="s">
        <v>124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</v>
      </c>
      <c r="E105" s="74" t="n">
        <v>0.00999999977648258</v>
      </c>
      <c r="F105" s="74" t="s">
        <v>115</v>
      </c>
      <c r="G105" s="77"/>
      <c r="H105" s="78"/>
    </row>
    <row r="106" customFormat="false" ht="15" hidden="false" customHeight="false" outlineLevel="0" collapsed="false">
      <c r="A106" s="70" t="s">
        <v>125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</v>
      </c>
      <c r="E106" s="74" t="n">
        <v>0.00999999977648258</v>
      </c>
      <c r="F106" s="74" t="s">
        <v>115</v>
      </c>
      <c r="G106" s="77"/>
      <c r="H106" s="78"/>
    </row>
    <row r="107" customFormat="false" ht="15" hidden="false" customHeight="false" outlineLevel="0" collapsed="false">
      <c r="A107" s="70" t="s">
        <v>126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0.00999999977648258</v>
      </c>
      <c r="E107" s="74" t="n">
        <v>0</v>
      </c>
      <c r="F107" s="74" t="s">
        <v>115</v>
      </c>
      <c r="G107" s="77"/>
      <c r="H107" s="78"/>
    </row>
    <row r="108" customFormat="false" ht="15" hidden="false" customHeight="false" outlineLevel="0" collapsed="false">
      <c r="A108" s="70" t="s">
        <v>127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0.00999999977648258</v>
      </c>
      <c r="E108" s="74" t="n">
        <v>0</v>
      </c>
      <c r="F108" s="74" t="s">
        <v>115</v>
      </c>
      <c r="G108" s="77"/>
      <c r="H108" s="78"/>
    </row>
    <row r="109" customFormat="false" ht="15" hidden="false" customHeight="false" outlineLevel="0" collapsed="false">
      <c r="A109" s="70" t="s">
        <v>128</v>
      </c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 t="n">
        <v>0.00999999977648258</v>
      </c>
      <c r="E109" s="74" t="n">
        <v>0.00999999977648258</v>
      </c>
      <c r="F109" s="74" t="s">
        <v>115</v>
      </c>
      <c r="G109" s="77"/>
      <c r="H109" s="78"/>
    </row>
    <row r="110" customFormat="false" ht="15" hidden="false" customHeight="false" outlineLevel="0" collapsed="false">
      <c r="A110" s="70" t="s">
        <v>129</v>
      </c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 t="n">
        <v>0.00999999977648258</v>
      </c>
      <c r="E110" s="74" t="n">
        <v>0.00999999977648258</v>
      </c>
      <c r="F110" s="74" t="s">
        <v>130</v>
      </c>
      <c r="G110" s="77"/>
      <c r="H110" s="78"/>
    </row>
    <row r="111" customFormat="false" ht="15" hidden="false" customHeight="false" outlineLevel="0" collapsed="false">
      <c r="A111" s="70" t="s">
        <v>131</v>
      </c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 t="n">
        <v>0.00999999977648258</v>
      </c>
      <c r="E111" s="74" t="n">
        <v>0</v>
      </c>
      <c r="F111" s="74" t="s">
        <v>115</v>
      </c>
      <c r="G111" s="77"/>
      <c r="H111" s="78"/>
    </row>
    <row r="112" customFormat="false" ht="15" hidden="false" customHeight="false" outlineLevel="0" collapsed="false">
      <c r="A112" s="70" t="s">
        <v>132</v>
      </c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 t="n">
        <v>0.00999999977648258</v>
      </c>
      <c r="E112" s="74" t="n">
        <v>0.00999999977648258</v>
      </c>
      <c r="F112" s="74" t="s">
        <v>115</v>
      </c>
      <c r="G112" s="77"/>
      <c r="H112" s="78"/>
    </row>
    <row r="113" customFormat="false" ht="15" hidden="false" customHeight="false" outlineLevel="0" collapsed="false">
      <c r="A113" s="70" t="s">
        <v>133</v>
      </c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 t="n">
        <v>0.00999999977648258</v>
      </c>
      <c r="E113" s="74" t="n">
        <v>0.00999999977648258</v>
      </c>
      <c r="F113" s="74" t="s">
        <v>115</v>
      </c>
      <c r="G113" s="77"/>
      <c r="H113" s="78"/>
    </row>
    <row r="114" customFormat="false" ht="15" hidden="false" customHeight="false" outlineLevel="0" collapsed="false">
      <c r="A114" s="70" t="s">
        <v>134</v>
      </c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 t="n">
        <v>0.00999999977648258</v>
      </c>
      <c r="E114" s="74" t="n">
        <v>0</v>
      </c>
      <c r="F114" s="74" t="s">
        <v>115</v>
      </c>
      <c r="G114" s="77"/>
      <c r="H114" s="78"/>
    </row>
    <row r="115" customFormat="false" ht="15" hidden="false" customHeight="false" outlineLevel="0" collapsed="false">
      <c r="A115" s="70" t="s">
        <v>135</v>
      </c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 t="n">
        <v>0.00999999977648258</v>
      </c>
      <c r="E115" s="74" t="n">
        <v>0</v>
      </c>
      <c r="F115" s="74" t="s">
        <v>115</v>
      </c>
      <c r="G115" s="77"/>
      <c r="H115" s="78"/>
    </row>
    <row r="116" customFormat="false" ht="15" hidden="false" customHeight="false" outlineLevel="0" collapsed="false">
      <c r="A116" s="70" t="s">
        <v>136</v>
      </c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 t="n">
        <v>0.00999999977648258</v>
      </c>
      <c r="E116" s="74" t="n">
        <v>0.00999999977648258</v>
      </c>
      <c r="F116" s="74" t="s">
        <v>115</v>
      </c>
      <c r="G116" s="77"/>
      <c r="H116" s="78"/>
    </row>
    <row r="117" customFormat="false" ht="15" hidden="false" customHeight="false" outlineLevel="0" collapsed="false">
      <c r="A117" s="70" t="s">
        <v>137</v>
      </c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 t="n">
        <v>0.00999999977648258</v>
      </c>
      <c r="E117" s="74" t="n">
        <v>0.200000002980232</v>
      </c>
      <c r="F117" s="74" t="s">
        <v>115</v>
      </c>
      <c r="G117" s="77"/>
      <c r="H117" s="78"/>
    </row>
    <row r="118" customFormat="false" ht="15" hidden="false" customHeight="false" outlineLevel="0" collapsed="false">
      <c r="A118" s="70" t="s">
        <v>138</v>
      </c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 t="n">
        <v>0.200000002980232</v>
      </c>
      <c r="E118" s="74" t="n">
        <v>0.200000002980232</v>
      </c>
      <c r="F118" s="74" t="s">
        <v>115</v>
      </c>
      <c r="G118" s="77"/>
      <c r="H118" s="78"/>
    </row>
    <row r="119" customFormat="false" ht="15" hidden="false" customHeight="false" outlineLevel="0" collapsed="false">
      <c r="A119" s="70" t="s">
        <v>139</v>
      </c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 t="n">
        <v>2</v>
      </c>
      <c r="E119" s="74" t="n">
        <v>1.5</v>
      </c>
      <c r="F119" s="74" t="s">
        <v>115</v>
      </c>
      <c r="G119" s="77"/>
      <c r="H119" s="78"/>
    </row>
    <row r="120" customFormat="false" ht="15" hidden="false" customHeight="false" outlineLevel="0" collapsed="false">
      <c r="A120" s="70" t="s">
        <v>140</v>
      </c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 t="n">
        <v>8</v>
      </c>
      <c r="E120" s="74" t="n">
        <v>4</v>
      </c>
      <c r="F120" s="74" t="s">
        <v>115</v>
      </c>
      <c r="G120" s="77"/>
      <c r="H120" s="78"/>
    </row>
    <row r="121" customFormat="false" ht="15" hidden="false" customHeight="false" outlineLevel="0" collapsed="false">
      <c r="A121" s="70" t="s">
        <v>141</v>
      </c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 t="n">
        <v>12</v>
      </c>
      <c r="E121" s="74" t="n">
        <v>6</v>
      </c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'[16]ref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2024-04-25T03:10:59Z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