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<sst xmlns="http://schemas.openxmlformats.org/spreadsheetml/2006/main" count="602" uniqueCount="118">
  <si>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</si>
  <si>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</si>
  <si>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</si>
  <si>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</si>
  <si>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</si>
  <si>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</si>
  <si>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</si>
  <si>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</si>
  <si>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</si>
  <si>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</si>
  <si>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</si>
  <si>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</si>
  <si>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</si>
  <si>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04013978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</si>
  <si>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</si>
  <si>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</si>
  <si>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</si>
  <si>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RANÇONNET</t>
  </si>
  <si>
    <t xml:space="preserve">NOM_PRELEV_DETERM</t>
  </si>
  <si>
    <t xml:space="preserve">AQUABIO</t>
  </si>
  <si>
    <t xml:space="preserve">LB_STATION</t>
  </si>
  <si>
    <t xml:space="preserve">RANCONNET A AMPLEPUIS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</si>
  <si>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</si>
  <si>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</si>
  <si>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</si>
  <si>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</si>
  <si>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</si>
  <si>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</si>
  <si>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</si>
  <si>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</si>
  <si>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</si>
  <si>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</si>
  <si>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</si>
  <si>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</si>
  <si>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</si>
  <si>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</si>
  <si>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</si>
  <si>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</si>
  <si>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</si>
  <si>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</si>
  <si>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</si>
  <si>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</si>
  <si>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</si>
  <si>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</si>
  <si>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</si>
  <si>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</si>
  <si>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</si>
  <si>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</si>
  <si>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</si>
  <si>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</si>
  <si>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</si>
  <si>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</si>
  <si>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</si>
  <si>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</si>
  <si>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</si>
  <si>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</si>
  <si>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</si>
  <si>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</si>
  <si>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</si>
  <si>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</si>
  <si>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</si>
  <si>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</si>
  <si>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</si>
  <si>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</si>
  <si>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</si>
  <si>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</si>
  <si>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</si>
  <si>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</si>
  <si>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</si>
  <si>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</si>
  <si>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</si>
  <si>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</si>
  <si>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</si>
  <si>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</si>
  <si>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</si>
  <si>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</si>
  <si>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</si>
  <si>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</si>
  <si>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</si>
  <si>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</si>
  <si>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</si>
  <si>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</si>
  <si>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</si>
  <si>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</si>
  <si>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</si>
  <si>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</si>
  <si>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</si>
  <si>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</si>
  <si>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</si>
  <si>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</si>
  <si>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</si>
  <si>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</si>
  <si>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</si>
  <si>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</si>
  <si>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</si>
  <si>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</si>
  <si>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</si>
  <si>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</si>
  <si>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</si>
  <si>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</si>
  <si>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</si>
  <si>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</si>
  <si>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</si>
  <si>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</si>
  <si>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</si>
  <si>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</si>
  <si>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</si>
  <si>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</si>
  <si>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</si>
  <si>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</si>
  <si>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</si>
  <si>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HILSPX</t>
  </si>
  <si>
    <t xml:space="preserve">-</t>
  </si>
  <si>
    <t xml:space="preserve">OSCSPX</t>
  </si>
  <si>
    <t xml:space="preserve">PHOSPX</t>
  </si>
  <si>
    <t xml:space="preserve">CHIPOL</t>
  </si>
  <si>
    <t xml:space="preserve">FONANT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</si>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</sst>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804780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43294</v>
      </c>
      <c r="D11" s="20" t="s">
        <v>24</v>
      </c>
      <c r="E11" s="23" t="n">
        <v>6539157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804715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804780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6539157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65</v>
      </c>
      <c r="D35" s="45" t="s">
        <v>55</v>
      </c>
      <c r="E35" s="46" t="n">
        <v>35</v>
      </c>
    </row>
    <row r="36" s="49" customFormat="true" ht="15" hidden="false" customHeight="true" outlineLevel="0" collapsed="false">
      <c r="A36" s="47" t="s">
        <v>56</v>
      </c>
      <c r="B36" s="27" t="n">
        <v>68</v>
      </c>
      <c r="C36" s="43"/>
      <c r="D36" s="48" t="s">
        <v>57</v>
      </c>
      <c r="E36" s="27" t="n">
        <v>32</v>
      </c>
    </row>
    <row r="37" s="49" customFormat="true" ht="15" hidden="false" customHeight="true" outlineLevel="0" collapsed="false">
      <c r="A37" s="47" t="s">
        <v>58</v>
      </c>
      <c r="B37" s="27" t="n">
        <v>2.40000009536743</v>
      </c>
      <c r="C37" s="43"/>
      <c r="D37" s="48" t="s">
        <v>59</v>
      </c>
      <c r="E37" s="27" t="n">
        <v>2.79999995231628</v>
      </c>
    </row>
    <row r="38" s="49" customFormat="true" ht="15" hidden="false" customHeight="true" outlineLevel="0" collapsed="false">
      <c r="A38" s="47" t="s">
        <v>60</v>
      </c>
      <c r="B38" s="27" t="n">
        <v>2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0.00999999977648258</v>
      </c>
      <c r="F98" s="71" t="s">
        <v>112</v>
      </c>
    </row>
    <row r="99" customFormat="false" ht="15" hidden="false" customHeight="false" outlineLevel="0" collapsed="false">
      <c r="A99" s="67" t="s">
        <v>114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0.00999999977648258</v>
      </c>
      <c r="F99" s="71" t="s">
        <v>112</v>
      </c>
    </row>
    <row r="100" customFormat="false" ht="15" hidden="false" customHeight="false" outlineLevel="0" collapsed="false">
      <c r="A100" s="67" t="s">
        <v>115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112</v>
      </c>
    </row>
    <row r="101" customFormat="false" ht="15" hidden="false" customHeight="false" outlineLevel="0" collapsed="false">
      <c r="A101" s="67" t="s">
        <v>116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0.400000005960465</v>
      </c>
      <c r="E101" s="71" t="n">
        <v>0.00999999977648258</v>
      </c>
      <c r="F101" s="71" t="s">
        <v>112</v>
      </c>
    </row>
    <row r="102" customFormat="false" ht="15" hidden="false" customHeight="false" outlineLevel="0" collapsed="false">
      <c r="A102" s="67" t="s">
        <v>117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1.29999995231628</v>
      </c>
      <c r="E102" s="71" t="n">
        <v>0.00999999977648258</v>
      </c>
      <c r="F102" s="71" t="s">
        <v>112</v>
      </c>
    </row>
    <row r="103" customFormat="false" ht="15" hidden="false" customHeight="false" outlineLevel="0" collapsed="false">
      <c r="A103" s="67"/>
      <c r="B103" s="68" t="e">
        <f aca="false">VLOOKUP(A103,,2,FALSE())</f>
        <v>#VALUE!</v>
      </c>
      <c r="C103" s="69" t="e">
        <f aca="false">VLOOKUP(A103,,4,FALSE())</f>
        <v>#VALUE!</v>
      </c>
      <c r="D103" s="70"/>
      <c r="E103" s="71"/>
      <c r="F103" s="71" t="s">
        <v>112</v>
      </c>
    </row>
    <row r="104" customFormat="false" ht="15" hidden="false" customHeight="false" outlineLevel="0" collapsed="false">
      <c r="A104" s="67"/>
      <c r="B104" s="68" t="e">
        <f aca="false">VLOOKUP(A104,,2,FALSE())</f>
        <v>#VALUE!</v>
      </c>
      <c r="C104" s="69" t="e">
        <f aca="false">VLOOKUP(A104,,4,FALSE())</f>
        <v>#VALUE!</v>
      </c>
      <c r="D104" s="70"/>
      <c r="E104" s="71"/>
      <c r="F104" s="71" t="s">
        <v>112</v>
      </c>
    </row>
    <row r="105" customFormat="false" ht="15" hidden="false" customHeight="false" outlineLevel="0" collapsed="false">
      <c r="A105" s="67"/>
      <c r="B105" s="68" t="e">
        <f aca="false">VLOOKUP(A105,,2,FALSE())</f>
        <v>#VALUE!</v>
      </c>
      <c r="C105" s="69" t="e">
        <f aca="false">VLOOKUP(A105,,4,FALSE())</f>
        <v>#VALUE!</v>
      </c>
      <c r="D105" s="70"/>
      <c r="E105" s="71"/>
      <c r="F105" s="71" t="s">
        <v>112</v>
      </c>
    </row>
    <row r="106" customFormat="false" ht="15" hidden="false" customHeight="false" outlineLevel="0" collapsed="false">
      <c r="A106" s="67"/>
      <c r="B106" s="68" t="e">
        <f aca="false">VLOOKUP(A106,,2,FALSE())</f>
        <v>#VALUE!</v>
      </c>
      <c r="C106" s="69" t="e">
        <f aca="false">VLOOKUP(A106,,4,FALSE())</f>
        <v>#VALUE!</v>
      </c>
      <c r="D106" s="70"/>
      <c r="E106" s="71"/>
      <c r="F106" s="71" t="s">
        <v>112</v>
      </c>
    </row>
    <row r="107" customFormat="false" ht="15" hidden="false" customHeight="false" outlineLevel="0" collapsed="false">
      <c r="A107" s="67"/>
      <c r="B107" s="68" t="e">
        <f aca="false">VLOOKUP(A107,,2,FALSE())</f>
        <v>#VALUE!</v>
      </c>
      <c r="C107" s="69" t="e">
        <f aca="false">VLOOKUP(A107,,4,FALSE())</f>
        <v>#VALUE!</v>
      </c>
      <c r="D107" s="70"/>
      <c r="E107" s="71"/>
      <c r="F107" s="71" t="s">
        <v>112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112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112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112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112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112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112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112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