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4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<sst xmlns="http://schemas.openxmlformats.org/spreadsheetml/2006/main" count="605" uniqueCount="121">
  <si>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</si>
  <si>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</si>
  <si>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</si>
  <si>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</si>
  <si>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</si>
  <si>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</si>
  <si>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</si>
  <si>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</si>
  <si>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Pierre CLARTE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</si>
  <si>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</si>
  <si>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</si>
  <si>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</si>
  <si>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</si>
  <si>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04015400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</si>
  <si>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</si>
  <si>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</si>
  <si>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</si>
  <si>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L'URBISE</t>
  </si>
  <si>
    <t xml:space="preserve">NOM_PRELEV_DETERM</t>
  </si>
  <si>
    <t xml:space="preserve">AQUABIO</t>
  </si>
  <si>
    <t xml:space="preserve">LB_STATION</t>
  </si>
  <si>
    <t xml:space="preserve">URBISE A URBISE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</si>
  <si>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</si>
  <si>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</si>
  <si>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</si>
  <si>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</si>
  <si>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IBMR190-01337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</si>
  <si>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</si>
  <si>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</si>
  <si>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</si>
  <si>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</si>
  <si>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</si>
  <si>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</si>
  <si>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</si>
  <si>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</si>
  <si>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</si>
  <si>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</si>
  <si>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</si>
  <si>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</si>
  <si>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</si>
  <si>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</si>
  <si>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</si>
  <si>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</si>
  <si>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</si>
  <si>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</si>
  <si>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</si>
  <si>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</si>
  <si>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</si>
  <si>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</si>
  <si>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</si>
  <si>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</si>
  <si>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</si>
  <si>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</si>
  <si>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</si>
  <si>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</si>
  <si>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</si>
  <si>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</si>
  <si>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</si>
  <si>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</si>
  <si>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</si>
  <si>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</si>
  <si>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</si>
  <si>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</si>
  <si>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</si>
  <si>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</si>
  <si>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</si>
  <si>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</si>
  <si>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</si>
  <si>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</si>
  <si>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</si>
  <si>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</si>
  <si>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</si>
  <si>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</si>
  <si>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</si>
  <si>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</si>
  <si>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</si>
  <si>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</si>
  <si>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</si>
  <si>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</si>
  <si>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</si>
  <si>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</si>
  <si>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</si>
  <si>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</si>
  <si>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</si>
  <si>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</si>
  <si>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</si>
  <si>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</si>
  <si>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</si>
  <si>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</si>
  <si>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</si>
  <si>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</si>
  <si>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</si>
  <si>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</si>
  <si>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</si>
  <si>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</si>
  <si>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</si>
  <si>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</si>
  <si>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</si>
  <si>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</si>
  <si>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</si>
  <si>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</si>
  <si>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</si>
  <si>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</si>
  <si>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</si>
  <si>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</si>
  <si>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</si>
  <si>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</si>
  <si>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</si>
  <si>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</si>
  <si>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</si>
  <si>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</si>
  <si>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</si>
  <si>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</si>
  <si>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</si>
  <si>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GLEHED</t>
  </si>
  <si>
    <t xml:space="preserve">-</t>
  </si>
  <si>
    <t xml:space="preserve">LEMMIN</t>
  </si>
  <si>
    <t xml:space="preserve">NEWCOD</t>
  </si>
  <si>
    <t xml:space="preserve">Poaceae</t>
  </si>
  <si>
    <t xml:space="preserve">LYCEUR</t>
  </si>
  <si>
    <t xml:space="preserve">SOADUL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</si>
</sst>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768222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43614</v>
      </c>
      <c r="D11" s="20" t="s">
        <v>24</v>
      </c>
      <c r="E11" s="23" t="n">
        <v>6572630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768255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6572733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768222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6572630</v>
      </c>
    </row>
    <row r="19" customFormat="false" ht="15" hidden="false" customHeight="false" outlineLevel="0" collapsed="false">
      <c r="A19" s="26" t="s">
        <v>37</v>
      </c>
      <c r="B19" s="32" t="n">
        <v>276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2.7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40</v>
      </c>
      <c r="D35" s="45" t="s">
        <v>55</v>
      </c>
      <c r="E35" s="46" t="n">
        <v>60</v>
      </c>
    </row>
    <row r="36" s="49" customFormat="true" ht="15" hidden="false" customHeight="true" outlineLevel="0" collapsed="false">
      <c r="A36" s="47" t="s">
        <v>56</v>
      </c>
      <c r="B36" s="27" t="n">
        <v>48</v>
      </c>
      <c r="C36" s="43"/>
      <c r="D36" s="48" t="s">
        <v>57</v>
      </c>
      <c r="E36" s="27" t="n">
        <v>52</v>
      </c>
    </row>
    <row r="37" s="49" customFormat="true" ht="15" hidden="false" customHeight="true" outlineLevel="0" collapsed="false">
      <c r="A37" s="47" t="s">
        <v>58</v>
      </c>
      <c r="B37" s="27" t="n">
        <v>2.29999995231628</v>
      </c>
      <c r="C37" s="43"/>
      <c r="D37" s="48" t="s">
        <v>59</v>
      </c>
      <c r="E37" s="27" t="n">
        <v>3.09999990463257</v>
      </c>
    </row>
    <row r="38" s="49" customFormat="true" ht="15" hidden="false" customHeight="true" outlineLevel="0" collapsed="false">
      <c r="A38" s="47" t="s">
        <v>60</v>
      </c>
      <c r="B38" s="27" t="n">
        <v>0.01</v>
      </c>
      <c r="C38" s="43"/>
      <c r="D38" s="48" t="s">
        <v>60</v>
      </c>
      <c r="E38" s="27" t="n">
        <v>0.01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0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5</v>
      </c>
    </row>
    <row r="66" s="11" customFormat="true" ht="15" hidden="false" customHeight="false" outlineLevel="0" collapsed="false">
      <c r="A66" s="26" t="s">
        <v>84</v>
      </c>
      <c r="B66" s="54" t="n">
        <v>4</v>
      </c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4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0</v>
      </c>
      <c r="C83" s="43"/>
      <c r="D83" s="20" t="s">
        <v>97</v>
      </c>
      <c r="E83" s="54" t="n">
        <v>0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5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str">
        <f aca="false">IF(A99="NEWCOD",IF(ISBLANK(G99),"renseigner le champ 'Nouveau taxon'",G99),VLOOKUP(A99,,2,FALSE()))</f>
        <v>Poaceae</v>
      </c>
      <c r="C99" s="72" t="n">
        <f aca="false">IF(A99="NEWCOD",IF(ISBLANK(H99),"NoCod",H99),VLOOKUP(A99,,4,FALSE()))</f>
        <v>31032</v>
      </c>
      <c r="D99" s="73" t="n">
        <v>0</v>
      </c>
      <c r="E99" s="74" t="n">
        <v>0.00999999977648258</v>
      </c>
      <c r="F99" s="74" t="s">
        <v>115</v>
      </c>
      <c r="G99" s="77" t="s">
        <v>118</v>
      </c>
      <c r="H99" s="78" t="n">
        <v>31032</v>
      </c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/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/>
      <c r="E102" s="74"/>
      <c r="F102" s="74" t="s">
        <v>115</v>
      </c>
      <c r="G102" s="77"/>
      <c r="H102" s="78"/>
    </row>
    <row r="103" customFormat="false" ht="15" hidden="false" customHeight="false" outlineLevel="0" collapsed="false">
      <c r="A103" s="70"/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/>
      <c r="E103" s="74"/>
      <c r="F103" s="74" t="s">
        <v>115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115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'[9]ref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