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'04027650'!$A$1:$O$82</definedName>
    <definedName function="false" hidden="false" localSheetId="0" name="Excel_BuiltIn__FilterDatabase" vbProcedure="false">'04027650'!$A$23:$J$84</definedName>
    <definedName function="false" hidden="false" localSheetId="0" name="NOM" vbProcedure="false">'04027650'!$H$1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<sst xmlns="http://schemas.openxmlformats.org/spreadsheetml/2006/main" count="101" uniqueCount="97">
  <si>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</si>
  <si>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</si>
  <si>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</si>
  <si>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</si>
  <si>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</si>
  <si>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la Desges</t>
  </si>
  <si>
    <t xml:space="preserve">DESGES à DESGES</t>
  </si>
  <si>
    <t xml:space="preserve">04027650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</si>
  <si>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</si>
  <si>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</si>
  <si>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</si>
  <si>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</si>
  <si>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</si>
  <si>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</si>
  <si>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</si>
  <si>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</si>
  <si>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</si>
  <si>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</si>
  <si>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</si>
  <si>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</si>
  <si>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</si>
  <si>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</si>
  <si>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</si>
  <si>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</si>
  <si>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</si>
  <si>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</si>
  <si>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</si>
  <si>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</si>
  <si>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</si>
  <si>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</si>
  <si>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</si>
  <si>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</si>
  <si>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</si>
  <si>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</si>
  <si>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</si>
  <si>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</si>
  <si>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</si>
  <si>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</si>
  <si>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</si>
  <si>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</si>
  <si>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</si>
  <si>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</si>
  <si>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</si>
  <si>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</si>
  <si>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</si>
  <si>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</si>
  <si>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</si>
  <si>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</si>
  <si>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</si>
  <si>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</si>
  <si>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</si>
  <si>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</si>
  <si>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</si>
  <si>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</si>
  <si>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</si>
  <si>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</si>
  <si>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</si>
  <si>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</si>
  <si>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(9,78000018559396 %)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</si>
  <si>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</si>
  <si>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</si>
  <si>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</si>
  <si>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</si>
  <si>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</si>
  <si>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</si>
  <si>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</si>
  <si>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</si>
  <si>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</si>
  <si>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</si>
  <si>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</si>
  <si>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</si>
  <si>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</si>
  <si>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</si>
  <si>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</si>
  <si>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</si>
  <si>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</si>
  <si>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</si>
  <si>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</si>
  <si>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</si>
  <si>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VAUSPX</t>
  </si>
  <si>
    <t xml:space="preserve">LEASPX</t>
  </si>
  <si>
    <t xml:space="preserve">Newcod</t>
  </si>
  <si>
    <t xml:space="preserve">Paralemanea sp.</t>
  </si>
  <si>
    <t xml:space="preserve">SCAUND</t>
  </si>
  <si>
    <t xml:space="preserve">RANREP</t>
  </si>
  <si>
    <t xml:space="preserve">FONANT</t>
  </si>
  <si>
    <t xml:space="preserve">BRARIV</t>
  </si>
  <si>
    <t xml:space="preserve">CHIPOL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</si>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</sst>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13.85</v>
      </c>
      <c r="M5" s="52"/>
      <c r="N5" s="53" t="s">
        <v>16</v>
      </c>
      <c r="O5" s="54" t="n">
        <v>14.1764705882353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10</v>
      </c>
      <c r="C9" s="86"/>
      <c r="D9" s="87"/>
      <c r="E9" s="87"/>
      <c r="F9" s="88" t="n">
        <f aca="false">($B9*$B$7+$C9*$C$7)/100</f>
        <v>10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9.78000018559396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9.78000018559396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9.78000018559396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(9,78000018559396 %)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9.78000018559396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PHOSPX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VAUSPX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LEASPX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82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SCAUND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RANREP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0.25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0.25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BRARIV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0.409999996423721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0.409999996423721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CHIPOL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16</v>
      </c>
      <c r="B32" s="221" t="n">
        <v>9.05000019073486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9.05000019073486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RHYRIP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Desges</v>
      </c>
      <c r="B84" s="256" t="str">
        <f aca="false">C3</f>
        <v>DESGES à DESGES</v>
      </c>
      <c r="C84" s="257" t="n">
        <f aca="false">A4</f>
        <v>41845</v>
      </c>
      <c r="D84" s="258" t="str">
        <f aca="false">IF(ISERROR(SUM($T$23:$T$82)/SUM($U$23:$U$82)),"",SUM($T$23:$T$82)/SUM($U$23:$U$82))</f>
        <v/>
      </c>
      <c r="E84" s="259" t="n">
        <f aca="false">N13</f>
        <v>10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9.78000018559396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96</v>
      </c>
      <c r="R93" s="9"/>
      <c r="S93" s="215" t="str">
        <f aca="false">INDEX($A$23:$A$82,$S$92)</f>
        <v>PHOSPX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