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74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<sst xmlns="http://schemas.openxmlformats.org/spreadsheetml/2006/main" count="626" uniqueCount="142">
  <si>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</si>
  <si>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</si>
  <si>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</si>
  <si>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</si>
  <si>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</si>
  <si>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</si>
  <si>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</si>
  <si>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</si>
  <si>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Christelle GISSET (Hydrobiologiste) - Sébastien HAMEAU (Autre)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</si>
  <si>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</si>
  <si>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</si>
  <si>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</si>
  <si>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</si>
  <si>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04027740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</si>
  <si>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</si>
  <si>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</si>
  <si>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</si>
  <si>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L'ALLIER</t>
  </si>
  <si>
    <t xml:space="preserve">NOM_PRELEV_DETERM</t>
  </si>
  <si>
    <t xml:space="preserve">AQUABIO</t>
  </si>
  <si>
    <t xml:space="preserve">LB_STATION</t>
  </si>
  <si>
    <t xml:space="preserve">ALLIER A BLASSAC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</si>
  <si>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</si>
  <si>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</si>
  <si>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</si>
  <si>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</si>
  <si>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IBMR190-01355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</si>
  <si>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</si>
  <si>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</si>
  <si>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</si>
  <si>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</si>
  <si>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</si>
  <si>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</si>
  <si>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</si>
  <si>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</si>
  <si>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</si>
  <si>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</si>
  <si>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</si>
  <si>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</si>
  <si>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</si>
  <si>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</si>
  <si>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fortement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</si>
  <si>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</si>
  <si>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</si>
  <si>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</si>
  <si>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</si>
  <si>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</si>
  <si>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</si>
  <si>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</si>
  <si>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</si>
  <si>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</si>
  <si>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</si>
  <si>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</si>
  <si>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</si>
  <si>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</si>
  <si>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</si>
  <si>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</si>
  <si>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</si>
  <si>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</si>
  <si>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</si>
  <si>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</si>
  <si>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</si>
  <si>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</si>
  <si>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</si>
  <si>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</si>
  <si>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</si>
  <si>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</si>
  <si>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</si>
  <si>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</si>
  <si>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</si>
  <si>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</si>
  <si>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</si>
  <si>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</si>
  <si>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</si>
  <si>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</si>
  <si>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</si>
  <si>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</si>
  <si>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</si>
  <si>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</si>
  <si>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</si>
  <si>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</si>
  <si>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</si>
  <si>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</si>
  <si>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</si>
  <si>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</si>
  <si>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</si>
  <si>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</si>
  <si>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</si>
  <si>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</si>
  <si>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</si>
  <si>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</si>
  <si>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</si>
  <si>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</si>
  <si>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</si>
  <si>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</si>
  <si>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</si>
  <si>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</si>
  <si>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</si>
  <si>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</si>
  <si>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</si>
  <si>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</si>
  <si>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</si>
  <si>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</si>
  <si>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</si>
  <si>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Difficulté de réalisation : Prélèvement difficile en raison d'un sol glissant et d'un fort courant.
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</si>
  <si>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</si>
  <si>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</si>
  <si>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</si>
  <si>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</si>
  <si>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</si>
  <si>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</si>
  <si>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</si>
  <si>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</si>
  <si>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</si>
  <si>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</si>
  <si>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CARSPX</t>
  </si>
  <si>
    <t xml:space="preserve">-</t>
  </si>
  <si>
    <t xml:space="preserve">LYNSPX</t>
  </si>
  <si>
    <t xml:space="preserve">ENCSPX</t>
  </si>
  <si>
    <t xml:space="preserve">POTCRI</t>
  </si>
  <si>
    <t xml:space="preserve">ELEPAL</t>
  </si>
  <si>
    <t xml:space="preserve">RORSPX</t>
  </si>
  <si>
    <t xml:space="preserve">PHAARU</t>
  </si>
  <si>
    <t xml:space="preserve">HEOSPX</t>
  </si>
  <si>
    <t xml:space="preserve">AUDSPX</t>
  </si>
  <si>
    <t xml:space="preserve">OEDSPX</t>
  </si>
  <si>
    <t xml:space="preserve">OSCSPX</t>
  </si>
  <si>
    <t xml:space="preserve">GOMSPX</t>
  </si>
  <si>
    <t xml:space="preserve">RHYRIP</t>
  </si>
  <si>
    <t xml:space="preserve">PAASPX</t>
  </si>
  <si>
    <t xml:space="preserve">AGRSTO</t>
  </si>
  <si>
    <t xml:space="preserve">SPISPX</t>
  </si>
  <si>
    <t xml:space="preserve">SCYSPX</t>
  </si>
  <si>
    <t xml:space="preserve">MELSPX</t>
  </si>
  <si>
    <t xml:space="preserve">NEWCOD</t>
  </si>
  <si>
    <t xml:space="preserve">Pleurosira laevis</t>
  </si>
  <si>
    <t xml:space="preserve">HILSPX</t>
  </si>
  <si>
    <t xml:space="preserve">STISPX</t>
  </si>
  <si>
    <t xml:space="preserve">LEORIP</t>
  </si>
  <si>
    <t xml:space="preserve">PHOSPX</t>
  </si>
  <si>
    <t xml:space="preserve">FONSQU</t>
  </si>
  <si>
    <t xml:space="preserve">RANPEU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</si>
</sst>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731300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43740</v>
      </c>
      <c r="D11" s="20" t="s">
        <v>24</v>
      </c>
      <c r="E11" s="23" t="n">
        <v>6453336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731208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6453334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731300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6453336</v>
      </c>
    </row>
    <row r="19" customFormat="false" ht="15" hidden="false" customHeight="false" outlineLevel="0" collapsed="false">
      <c r="A19" s="26" t="s">
        <v>37</v>
      </c>
      <c r="B19" s="32" t="n">
        <v>0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37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18</v>
      </c>
      <c r="D35" s="45" t="s">
        <v>55</v>
      </c>
      <c r="E35" s="46" t="n">
        <v>82</v>
      </c>
    </row>
    <row r="36" s="49" customFormat="true" ht="15" hidden="false" customHeight="true" outlineLevel="0" collapsed="false">
      <c r="A36" s="47" t="s">
        <v>56</v>
      </c>
      <c r="B36" s="27" t="n">
        <v>20</v>
      </c>
      <c r="C36" s="43"/>
      <c r="D36" s="48" t="s">
        <v>57</v>
      </c>
      <c r="E36" s="27" t="n">
        <v>80</v>
      </c>
    </row>
    <row r="37" s="49" customFormat="true" ht="15" hidden="false" customHeight="true" outlineLevel="0" collapsed="false">
      <c r="A37" s="47" t="s">
        <v>58</v>
      </c>
      <c r="B37" s="27" t="n">
        <v>33</v>
      </c>
      <c r="C37" s="43"/>
      <c r="D37" s="48" t="s">
        <v>59</v>
      </c>
      <c r="E37" s="27" t="n">
        <v>38.2999992370605</v>
      </c>
    </row>
    <row r="38" s="49" customFormat="true" ht="15" hidden="false" customHeight="true" outlineLevel="0" collapsed="false">
      <c r="A38" s="47" t="s">
        <v>60</v>
      </c>
      <c r="B38" s="27" t="n">
        <v>30</v>
      </c>
      <c r="C38" s="43"/>
      <c r="D38" s="48" t="s">
        <v>60</v>
      </c>
      <c r="E38" s="27" t="n">
        <v>8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4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4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2</v>
      </c>
      <c r="C57" s="43"/>
      <c r="D57" s="13" t="s">
        <v>77</v>
      </c>
      <c r="E57" s="53" t="n">
        <v>1</v>
      </c>
    </row>
    <row r="58" s="11" customFormat="true" ht="1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 t="n">
        <v>4</v>
      </c>
    </row>
    <row r="59" s="11" customFormat="true" ht="15" hidden="false" customHeight="false" outlineLevel="0" collapsed="false">
      <c r="A59" s="26" t="s">
        <v>79</v>
      </c>
      <c r="B59" s="54" t="n">
        <v>2</v>
      </c>
      <c r="C59" s="43"/>
      <c r="D59" s="20" t="s">
        <v>79</v>
      </c>
      <c r="E59" s="54" t="n">
        <v>4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1</v>
      </c>
      <c r="C65" s="43"/>
      <c r="D65" s="13" t="s">
        <v>83</v>
      </c>
      <c r="E65" s="53" t="n">
        <v>1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2</v>
      </c>
    </row>
    <row r="67" s="11" customFormat="true" ht="15" hidden="false" customHeight="false" outlineLevel="0" collapsed="false">
      <c r="A67" s="26" t="s">
        <v>85</v>
      </c>
      <c r="B67" s="54" t="n">
        <v>2</v>
      </c>
      <c r="C67" s="43"/>
      <c r="D67" s="20" t="s">
        <v>85</v>
      </c>
      <c r="E67" s="54" t="n">
        <v>2</v>
      </c>
    </row>
    <row r="68" s="11" customFormat="true" ht="15" hidden="false" customHeight="false" outlineLevel="0" collapsed="false">
      <c r="A68" s="26" t="s">
        <v>86</v>
      </c>
      <c r="B68" s="54" t="n">
        <v>4</v>
      </c>
      <c r="C68" s="43"/>
      <c r="D68" s="20" t="s">
        <v>86</v>
      </c>
      <c r="E68" s="54" t="n">
        <v>5</v>
      </c>
    </row>
    <row r="69" s="11" customFormat="true" ht="15" hidden="false" customHeight="false" outlineLevel="0" collapsed="false">
      <c r="A69" s="26" t="s">
        <v>87</v>
      </c>
      <c r="B69" s="54" t="n">
        <v>4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2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2</v>
      </c>
      <c r="C74" s="43"/>
      <c r="D74" s="20" t="s">
        <v>90</v>
      </c>
      <c r="E74" s="54" t="n">
        <v>2</v>
      </c>
    </row>
    <row r="75" s="11" customFormat="true" ht="15" hidden="false" customHeight="false" outlineLevel="0" collapsed="false">
      <c r="A75" s="26" t="s">
        <v>91</v>
      </c>
      <c r="B75" s="54" t="n">
        <v>4</v>
      </c>
      <c r="C75" s="43"/>
      <c r="D75" s="20" t="s">
        <v>91</v>
      </c>
      <c r="E75" s="54" t="n">
        <v>4</v>
      </c>
    </row>
    <row r="76" s="11" customFormat="true" ht="15" hidden="false" customHeight="false" outlineLevel="0" collapsed="false">
      <c r="A76" s="26" t="s">
        <v>92</v>
      </c>
      <c r="B76" s="54" t="n">
        <v>4</v>
      </c>
      <c r="C76" s="43"/>
      <c r="D76" s="20" t="s">
        <v>92</v>
      </c>
      <c r="E76" s="54" t="n">
        <v>4</v>
      </c>
    </row>
    <row r="77" s="11" customFormat="true" ht="15" hidden="false" customHeight="false" outlineLevel="0" collapsed="false">
      <c r="A77" s="26" t="s">
        <v>93</v>
      </c>
      <c r="B77" s="54" t="n">
        <v>4</v>
      </c>
      <c r="C77" s="43"/>
      <c r="D77" s="20" t="s">
        <v>93</v>
      </c>
      <c r="E77" s="54" t="n">
        <v>4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5</v>
      </c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 t="n">
        <v>2</v>
      </c>
    </row>
    <row r="85" s="11" customFormat="true" ht="15" hidden="false" customHeight="false" outlineLevel="0" collapsed="false">
      <c r="A85" s="26" t="s">
        <v>99</v>
      </c>
      <c r="B85" s="54" t="n">
        <v>0</v>
      </c>
      <c r="C85" s="43"/>
      <c r="D85" s="20" t="s">
        <v>99</v>
      </c>
      <c r="E85" s="54" t="n">
        <v>1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 t="s">
        <v>104</v>
      </c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6" t="s">
        <v>106</v>
      </c>
      <c r="H95" s="66"/>
    </row>
    <row r="96" s="1" customFormat="true" ht="15" hidden="false" customHeight="false" outlineLevel="0" collapsed="false">
      <c r="A96" s="67" t="s">
        <v>107</v>
      </c>
      <c r="B96" s="67" t="s">
        <v>108</v>
      </c>
      <c r="C96" s="67" t="s">
        <v>109</v>
      </c>
      <c r="D96" s="68" t="s">
        <v>110</v>
      </c>
      <c r="E96" s="68" t="s">
        <v>111</v>
      </c>
      <c r="F96" s="68" t="s">
        <v>112</v>
      </c>
      <c r="G96" s="69" t="s">
        <v>113</v>
      </c>
      <c r="H96" s="69" t="s">
        <v>114</v>
      </c>
    </row>
    <row r="97" customFormat="false" ht="15" hidden="false" customHeight="false" outlineLevel="0" collapsed="false">
      <c r="A97" s="70" t="s">
        <v>115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116</v>
      </c>
      <c r="G97" s="75"/>
      <c r="H97" s="76"/>
    </row>
    <row r="98" customFormat="false" ht="15" hidden="false" customHeight="false" outlineLevel="0" collapsed="false">
      <c r="A98" s="70" t="s">
        <v>117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116</v>
      </c>
      <c r="G98" s="77"/>
      <c r="H98" s="78"/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116</v>
      </c>
      <c r="G99" s="77"/>
      <c r="H99" s="78"/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116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0.00999999977648258</v>
      </c>
      <c r="F101" s="74" t="s">
        <v>116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0.00999999977648258</v>
      </c>
      <c r="F102" s="74" t="s">
        <v>116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0.00999999977648258</v>
      </c>
      <c r="F103" s="74" t="s">
        <v>116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0.00999999977648258</v>
      </c>
      <c r="F104" s="74" t="s">
        <v>116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116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0.00999999977648258</v>
      </c>
      <c r="F106" s="74" t="s">
        <v>116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0.00999999977648258</v>
      </c>
      <c r="F107" s="74" t="s">
        <v>116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</v>
      </c>
      <c r="F108" s="74" t="s">
        <v>116</v>
      </c>
      <c r="G108" s="77"/>
      <c r="H108" s="78"/>
    </row>
    <row r="109" customFormat="false" ht="15" hidden="false" customHeight="false" outlineLevel="0" collapsed="false">
      <c r="A109" s="70" t="s">
        <v>128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0.00999999977648258</v>
      </c>
      <c r="E109" s="74" t="n">
        <v>0</v>
      </c>
      <c r="F109" s="74" t="s">
        <v>116</v>
      </c>
      <c r="G109" s="77"/>
      <c r="H109" s="78"/>
    </row>
    <row r="110" customFormat="false" ht="15" hidden="false" customHeight="false" outlineLevel="0" collapsed="false">
      <c r="A110" s="70" t="s">
        <v>129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0</v>
      </c>
      <c r="F110" s="74" t="s">
        <v>116</v>
      </c>
      <c r="G110" s="77"/>
      <c r="H110" s="78"/>
    </row>
    <row r="111" customFormat="false" ht="15" hidden="false" customHeight="false" outlineLevel="0" collapsed="false">
      <c r="A111" s="70" t="s">
        <v>130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0.00999999977648258</v>
      </c>
      <c r="E111" s="74" t="n">
        <v>0.00999999977648258</v>
      </c>
      <c r="F111" s="74" t="s">
        <v>116</v>
      </c>
      <c r="G111" s="77"/>
      <c r="H111" s="78"/>
    </row>
    <row r="112" customFormat="false" ht="15" hidden="false" customHeight="false" outlineLevel="0" collapsed="false">
      <c r="A112" s="70" t="s">
        <v>131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0.00999999977648258</v>
      </c>
      <c r="E112" s="74" t="n">
        <v>0.00999999977648258</v>
      </c>
      <c r="F112" s="74" t="s">
        <v>116</v>
      </c>
      <c r="G112" s="77"/>
      <c r="H112" s="78"/>
    </row>
    <row r="113" customFormat="false" ht="15" hidden="false" customHeight="false" outlineLevel="0" collapsed="false">
      <c r="A113" s="70" t="s">
        <v>132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0.00999999977648258</v>
      </c>
      <c r="E113" s="74" t="n">
        <v>0</v>
      </c>
      <c r="F113" s="74" t="s">
        <v>116</v>
      </c>
      <c r="G113" s="77"/>
      <c r="H113" s="78"/>
    </row>
    <row r="114" customFormat="false" ht="15" hidden="false" customHeight="false" outlineLevel="0" collapsed="false">
      <c r="A114" s="70" t="s">
        <v>133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0.00999999977648258</v>
      </c>
      <c r="E114" s="74" t="n">
        <v>0.00999999977648258</v>
      </c>
      <c r="F114" s="74" t="s">
        <v>116</v>
      </c>
      <c r="G114" s="77"/>
      <c r="H114" s="78"/>
    </row>
    <row r="115" customFormat="false" ht="15" hidden="false" customHeight="false" outlineLevel="0" collapsed="false">
      <c r="A115" s="70" t="s">
        <v>134</v>
      </c>
      <c r="B115" s="71" t="str">
        <f aca="false">IF(A115="NEWCOD",IF(ISBLANK(G115),"renseigner le champ 'Nouveau taxon'",G115),VLOOKUP(A115,,2,FALSE()))</f>
        <v>Pleurosira laevis</v>
      </c>
      <c r="C115" s="72" t="str">
        <f aca="false">IF(A115="NEWCOD",IF(ISBLANK(H115),"NoCod",H115),VLOOKUP(A115,,4,FALSE()))</f>
        <v>NoCod</v>
      </c>
      <c r="D115" s="73" t="n">
        <v>0.00999999977648258</v>
      </c>
      <c r="E115" s="74" t="n">
        <v>0</v>
      </c>
      <c r="F115" s="74" t="s">
        <v>116</v>
      </c>
      <c r="G115" s="77" t="s">
        <v>135</v>
      </c>
      <c r="H115" s="78"/>
    </row>
    <row r="116" customFormat="false" ht="15" hidden="false" customHeight="false" outlineLevel="0" collapsed="false">
      <c r="A116" s="70" t="s">
        <v>136</v>
      </c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 t="n">
        <v>0.00999999977648258</v>
      </c>
      <c r="E116" s="74" t="n">
        <v>0</v>
      </c>
      <c r="F116" s="74" t="s">
        <v>116</v>
      </c>
      <c r="G116" s="77"/>
      <c r="H116" s="78"/>
    </row>
    <row r="117" customFormat="false" ht="15" hidden="false" customHeight="false" outlineLevel="0" collapsed="false">
      <c r="A117" s="70" t="s">
        <v>137</v>
      </c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 t="n">
        <v>0.00999999977648258</v>
      </c>
      <c r="E117" s="74" t="n">
        <v>0</v>
      </c>
      <c r="F117" s="74" t="s">
        <v>116</v>
      </c>
      <c r="G117" s="77"/>
      <c r="H117" s="78"/>
    </row>
    <row r="118" customFormat="false" ht="15" hidden="false" customHeight="false" outlineLevel="0" collapsed="false">
      <c r="A118" s="70" t="s">
        <v>138</v>
      </c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 t="n">
        <v>0.00999999977648258</v>
      </c>
      <c r="E118" s="74" t="n">
        <v>0</v>
      </c>
      <c r="F118" s="74" t="s">
        <v>116</v>
      </c>
      <c r="G118" s="77"/>
      <c r="H118" s="78"/>
    </row>
    <row r="119" customFormat="false" ht="15" hidden="false" customHeight="false" outlineLevel="0" collapsed="false">
      <c r="A119" s="70" t="s">
        <v>139</v>
      </c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 t="n">
        <v>0.100000001490116</v>
      </c>
      <c r="E119" s="74" t="n">
        <v>0</v>
      </c>
      <c r="F119" s="74" t="s">
        <v>116</v>
      </c>
      <c r="G119" s="77"/>
      <c r="H119" s="78"/>
    </row>
    <row r="120" customFormat="false" ht="15" hidden="false" customHeight="false" outlineLevel="0" collapsed="false">
      <c r="A120" s="70" t="s">
        <v>140</v>
      </c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 t="n">
        <v>0.5</v>
      </c>
      <c r="E120" s="74" t="n">
        <v>0.00999999977648258</v>
      </c>
      <c r="F120" s="74" t="s">
        <v>116</v>
      </c>
      <c r="G120" s="77"/>
      <c r="H120" s="78"/>
    </row>
    <row r="121" customFormat="false" ht="15" hidden="false" customHeight="false" outlineLevel="0" collapsed="false">
      <c r="A121" s="70" t="s">
        <v>141</v>
      </c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 t="n">
        <v>30</v>
      </c>
      <c r="E121" s="74" t="n">
        <v>8</v>
      </c>
      <c r="F121" s="74" t="s">
        <v>116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116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116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116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116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116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116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116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116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116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116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116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116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116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116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116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116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116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116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116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116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116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116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116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116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116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116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116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116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116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116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116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116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116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116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116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116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116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116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116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116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116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116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116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116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116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116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116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116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116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116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116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116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116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116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116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116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116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116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116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116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116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116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116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116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116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116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116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116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116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116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116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116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116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116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116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116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116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116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116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116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116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116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116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116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116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116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116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116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116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116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116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116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116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116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116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116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116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116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116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116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116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116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116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116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116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116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116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116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116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116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116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116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116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116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116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116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116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116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116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116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116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116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116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116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116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116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116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116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116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116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116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116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116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116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116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116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116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116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116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116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116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116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116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116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116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116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116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116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116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116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116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116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116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116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116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116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116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116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116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116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116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116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116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116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116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116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116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116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116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116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116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116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116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116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116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116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116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116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116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116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116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116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116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116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116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116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116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116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116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116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116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116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116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116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116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116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116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116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116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116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116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116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116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116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116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116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116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116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116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116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116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116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116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116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116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116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116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116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116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116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116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116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116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116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116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116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116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116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116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116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116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116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116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116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116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116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116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116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116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116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116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116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116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116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116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116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116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116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116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116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116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116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116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116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116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116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116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116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116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116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116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116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116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116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116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116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116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116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116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116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116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116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116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116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116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116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116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116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116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116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116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116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116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116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116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116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116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116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116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116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116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116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116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116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116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116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116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116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116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116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116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116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116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116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116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116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116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116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116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116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116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116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116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116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116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116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116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116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116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116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116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116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116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116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116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116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116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116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116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116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116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116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116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116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116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116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116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116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116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116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116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116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116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116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116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116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116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116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116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116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116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116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116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116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116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116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116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116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116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116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116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116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116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116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116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116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116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116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116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116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116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116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116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116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116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116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116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116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116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116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116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116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116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116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116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116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116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116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116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116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116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116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116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116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116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116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116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116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116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116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116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116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116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116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116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116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116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116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116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116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116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116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116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116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116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116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116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116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'[9]ref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2024-04-25T03:11:17Z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