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3"/>
  </sheets>
  <definedNames>
    <definedName function="false" hidden="false" localSheetId="0" name="_xlnm.Print_Area" vbProcedure="false">'04028500'!$A$1:$Q$82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<sst xmlns="http://schemas.openxmlformats.org/spreadsheetml/2006/main" count="158" uniqueCount="94">
  <si>
    <t xml:space="preserve">Relevés floristiques aquatiques - IBMR</t>
  </si>
  <si>
    <t xml:space="preserve">AQUABIO</t>
  </si>
  <si>
    <t xml:space="preserve">Marie COURSOLLES, Nicolas CONDUCHE</t>
  </si>
  <si>
    <t xml:space="preserve">l'Alagnon</t>
  </si>
  <si>
    <t xml:space="preserve">ALAGNON À JOURSAC</t>
  </si>
  <si>
    <t xml:space="preserve">04028500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</si>
  <si>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</si>
  <si>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</si>
  <si>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</si>
  <si>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</si>
  <si>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</si>
  <si>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</si>
  <si>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</si>
  <si>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</si>
  <si>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</si>
  <si>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</si>
  <si>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</si>
  <si>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</si>
  <si>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</si>
  <si>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</si>
  <si>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</si>
  <si>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</si>
  <si>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</si>
  <si>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</si>
  <si>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</si>
  <si>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</si>
  <si>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</si>
  <si>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</si>
  <si>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</si>
  <si>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</si>
  <si>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</si>
  <si>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</si>
  <si>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</si>
  <si>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</si>
  <si>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</si>
  <si>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</si>
  <si>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</si>
  <si>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</si>
  <si>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</si>
  <si>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</si>
  <si>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</si>
  <si>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</si>
  <si>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</si>
  <si>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</si>
  <si>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</si>
  <si>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</si>
  <si>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</si>
  <si>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</si>
  <si>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</si>
  <si>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</si>
  <si>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</si>
  <si>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</si>
  <si>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</si>
  <si>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</si>
  <si>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</si>
  <si>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</si>
  <si>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</si>
  <si>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</si>
  <si>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</si>
  <si>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</si>
  <si>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</si>
  <si>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</si>
  <si>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</si>
  <si>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</si>
  <si>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</si>
  <si>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</si>
  <si>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</si>
  <si>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</si>
  <si>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</si>
  <si>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</si>
  <si>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</si>
  <si>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</si>
  <si>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</si>
  <si>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</si>
  <si>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</si>
  <si>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</si>
  <si>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</si>
  <si>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</si>
  <si>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</si>
  <si>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</si>
  <si>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FONANT</t>
  </si>
  <si>
    <t xml:space="preserve">MELSPX</t>
  </si>
  <si>
    <t xml:space="preserve">HYAFLU</t>
  </si>
  <si>
    <t xml:space="preserve">RHYRIP</t>
  </si>
  <si>
    <t xml:space="preserve">PHOSPX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</si>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</sst>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42612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12.5454545454545</v>
      </c>
      <c r="N5" s="48"/>
      <c r="O5" s="49" t="s">
        <v>15</v>
      </c>
      <c r="P5" s="50" t="n">
        <v>11.1428571428571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69</v>
      </c>
      <c r="C7" s="66" t="n">
        <v>31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29.2000007629395</v>
      </c>
      <c r="C9" s="66" t="n">
        <v>5.5</v>
      </c>
      <c r="D9" s="82"/>
      <c r="E9" s="82"/>
      <c r="F9" s="83" t="n">
        <f aca="false">($B9*$B$7+$C9*$C$7)/100</f>
        <v>21.8530005264282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29.2400000020862</v>
      </c>
      <c r="C20" s="155" t="n">
        <f aca="false">SUM(C23:C82)</f>
        <v>5.54000001400709</v>
      </c>
      <c r="D20" s="156"/>
      <c r="E20" s="157" t="s">
        <v>53</v>
      </c>
      <c r="F20" s="158" t="n">
        <f aca="false">($B20*$B$7+$C20*$C$7)/100</f>
        <v>21.8930000057817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20.1756000014395</v>
      </c>
      <c r="C21" s="166" t="n">
        <f aca="false">C20*C7/100</f>
        <v>1.7174000043422</v>
      </c>
      <c r="D21" s="167" t="s">
        <v>56</v>
      </c>
      <c r="E21" s="168"/>
      <c r="F21" s="169" t="n">
        <f aca="false">B21+C21</f>
        <v>21.8930000057817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0.0199999995529652</v>
      </c>
      <c r="C23" s="195" t="n">
        <v>0.0199999995529652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0.0199999995529652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3.5</v>
      </c>
      <c r="C24" s="212" t="n">
        <v>0.100000001490116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2.44600000046194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0.00689999984577298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4.5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3.10809999993071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0.200000002980232</v>
      </c>
      <c r="C28" s="212" t="n">
        <v>0.300000011920929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0.231000005751848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15</v>
      </c>
      <c r="B29" s="211" t="n">
        <v>18</v>
      </c>
      <c r="C29" s="212" t="n">
        <v>5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13.97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HILSPX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3</v>
      </c>
      <c r="C30" s="212" t="n">
        <v>0.100000001490116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2.10100000046194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PAASPX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21.8930000057817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l'Alagnon</v>
      </c>
      <c r="B84" s="175" t="str">
        <f aca="false">C3</f>
        <v>ALAGNON À JOURSAC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21.8930000057817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93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