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3"/>
  </sheets>
  <definedNames>
    <definedName function="false" hidden="false" localSheetId="0" name="_xlnm.Print_Area" vbProcedure="false">'04029050'!$A$1:$Q$82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<sst xmlns="http://schemas.openxmlformats.org/spreadsheetml/2006/main" count="165" uniqueCount="102">
  <si>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</si>
  <si>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</si>
  <si>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</si>
  <si>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</si>
  <si>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l'Alagnon</t>
  </si>
  <si>
    <t xml:space="preserve">ALAGNON À BEAULIEU</t>
  </si>
  <si>
    <t xml:space="preserve">04029050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</si>
  <si>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</si>
  <si>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</si>
  <si>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</si>
  <si>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</si>
  <si>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</si>
  <si>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</si>
  <si>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</si>
  <si>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</si>
  <si>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</si>
  <si>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</si>
  <si>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</si>
  <si>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</si>
  <si>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</si>
  <si>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</si>
  <si>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</si>
  <si>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</si>
  <si>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</si>
  <si>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</si>
  <si>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</si>
  <si>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</si>
  <si>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</si>
  <si>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</si>
  <si>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</si>
  <si>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</si>
  <si>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</si>
  <si>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</si>
  <si>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</si>
  <si>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</si>
  <si>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</si>
  <si>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</si>
  <si>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</si>
  <si>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</si>
  <si>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</si>
  <si>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</si>
  <si>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</si>
  <si>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</si>
  <si>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</si>
  <si>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</si>
  <si>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</si>
  <si>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</si>
  <si>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</si>
  <si>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</si>
  <si>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</si>
  <si>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</si>
  <si>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</si>
  <si>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</si>
  <si>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</si>
  <si>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</si>
  <si>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</si>
  <si>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</si>
  <si>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</si>
  <si>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</si>
  <si>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</si>
  <si>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</si>
  <si>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</si>
  <si>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</si>
  <si>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</si>
  <si>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</si>
  <si>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</si>
  <si>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</si>
  <si>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</si>
  <si>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</si>
  <si>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</si>
  <si>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</si>
  <si>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</si>
  <si>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</si>
  <si>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</si>
  <si>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</si>
  <si>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</si>
  <si>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</si>
  <si>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</si>
  <si>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</si>
  <si>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</si>
  <si>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</si>
  <si>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LEMMIN</t>
  </si>
  <si>
    <t xml:space="preserve">MELSPX</t>
  </si>
  <si>
    <t xml:space="preserve">PHAARU</t>
  </si>
  <si>
    <t xml:space="preserve">SPISPX</t>
  </si>
  <si>
    <t xml:space="preserve">DIASPX</t>
  </si>
  <si>
    <t xml:space="preserve">MENAQU</t>
  </si>
  <si>
    <t xml:space="preserve">RHYRIP</t>
  </si>
  <si>
    <t xml:space="preserve">STISPX</t>
  </si>
  <si>
    <t xml:space="preserve">HILSPX</t>
  </si>
  <si>
    <t xml:space="preserve">CASSEP</t>
  </si>
  <si>
    <t xml:space="preserve">GOMSPX</t>
  </si>
  <si>
    <t xml:space="preserve">cf.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</si>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</sst>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9.47826086956522</v>
      </c>
      <c r="N5" s="48"/>
      <c r="O5" s="49" t="s">
        <v>16</v>
      </c>
      <c r="P5" s="50" t="n">
        <v>10.7058823529412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25</v>
      </c>
      <c r="C7" s="66" t="n">
        <v>75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0.100000001490116</v>
      </c>
      <c r="C9" s="66" t="n">
        <v>20.1000003814697</v>
      </c>
      <c r="D9" s="82"/>
      <c r="E9" s="82"/>
      <c r="F9" s="83" t="n">
        <f aca="false">($B9*$B$7+$C9*$C$7)/100</f>
        <v>15.1000002864748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9.16499999538064</v>
      </c>
      <c r="C20" s="155" t="n">
        <f aca="false">SUM(C23:C62)</f>
        <v>20.1600100137293</v>
      </c>
      <c r="D20" s="156"/>
      <c r="E20" s="157" t="s">
        <v>54</v>
      </c>
      <c r="F20" s="158" t="n">
        <f aca="false">($B20*$B$7+$C20*$C$7)/100</f>
        <v>17.4112575091422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2.29124999884516</v>
      </c>
      <c r="C21" s="166" t="n">
        <f aca="false">C20*C7/100</f>
        <v>15.120007510297</v>
      </c>
      <c r="D21" s="167" t="s">
        <v>57</v>
      </c>
      <c r="E21" s="168"/>
      <c r="F21" s="169" t="n">
        <f aca="false">B21+C21</f>
        <v>17.4112575091422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5</v>
      </c>
      <c r="C23" s="195" t="n">
        <v>5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16</v>
      </c>
      <c r="B24" s="211" t="n">
        <v>1.14286005496979</v>
      </c>
      <c r="C24" s="212" t="n">
        <v>4.28570985794067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3.49999740719795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0.00749999983236194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LEMMIN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2.86213994026184</v>
      </c>
      <c r="C26" s="212" t="n">
        <v>10.7143001556396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8.7512601017952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0.00749999983236194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PHAARU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DIASPX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0.00749999983236194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MENAQU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0.00249999994412065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0.100000001490116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0.025000000372529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STISPX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0.100000001490116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0.0775000010617077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HILSPX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0.00749999983236194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CASSEP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0.00249999994412065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92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GOMSPX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93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0.00249999994412065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PAASPX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17.4112575091422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l'Alagnon</v>
      </c>
      <c r="B84" s="175" t="str">
        <f aca="false">C3</f>
        <v>ALAGNON À BEAULIEU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17.4112575091422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98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101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