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140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<sst xmlns="http://schemas.openxmlformats.org/spreadsheetml/2006/main" count="621" uniqueCount="137">
  <si>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</si>
  <si>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</si>
  <si>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</si>
  <si>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</si>
  <si>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</si>
  <si>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</si>
  <si>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</si>
  <si>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</si>
  <si>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Joël CARLU (Hydrobiologiste) - Jacques FRANCO (Technicien 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</si>
  <si>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</si>
  <si>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</si>
  <si>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</si>
  <si>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</si>
  <si>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04061400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</si>
  <si>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</si>
  <si>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</si>
  <si>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</si>
  <si>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L'OEIL</t>
  </si>
  <si>
    <t xml:space="preserve">NOM_PRELEV_DETERM</t>
  </si>
  <si>
    <t xml:space="preserve">AQUABIO</t>
  </si>
  <si>
    <t xml:space="preserve">LB_STATION</t>
  </si>
  <si>
    <t xml:space="preserve">OEIL A VILLEFRANCHE-D'ALLIER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</si>
  <si>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</si>
  <si>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</si>
  <si>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</si>
  <si>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</si>
  <si>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IBMR190-01386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</si>
  <si>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</si>
  <si>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</si>
  <si>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</si>
  <si>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</si>
  <si>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</si>
  <si>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</si>
  <si>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</si>
  <si>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</si>
  <si>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</si>
  <si>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</si>
  <si>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</si>
  <si>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</si>
  <si>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</si>
  <si>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</si>
  <si>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</si>
  <si>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</si>
  <si>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</si>
  <si>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</si>
  <si>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</si>
  <si>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</si>
  <si>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</si>
  <si>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</si>
  <si>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</si>
  <si>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</si>
  <si>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</si>
  <si>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</si>
  <si>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</si>
  <si>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</si>
  <si>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</si>
  <si>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</si>
  <si>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</si>
  <si>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</si>
  <si>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</si>
  <si>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</si>
  <si>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</si>
  <si>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</si>
  <si>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</si>
  <si>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</si>
  <si>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</si>
  <si>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</si>
  <si>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</si>
  <si>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</si>
  <si>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</si>
  <si>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</si>
  <si>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</si>
  <si>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</si>
  <si>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</si>
  <si>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</si>
  <si>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</si>
  <si>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</si>
  <si>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</si>
  <si>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</si>
  <si>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</si>
  <si>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</si>
  <si>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</si>
  <si>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</si>
  <si>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</si>
  <si>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</si>
  <si>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</si>
  <si>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</si>
  <si>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</si>
  <si>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</si>
  <si>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</si>
  <si>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</si>
  <si>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</si>
  <si>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</si>
  <si>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</si>
  <si>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</si>
  <si>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</si>
  <si>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</si>
  <si>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</si>
  <si>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</si>
  <si>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</si>
  <si>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</si>
  <si>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</si>
  <si>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</si>
  <si>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</si>
  <si>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</si>
  <si>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</si>
  <si>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</si>
  <si>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</si>
  <si>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</si>
  <si>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</si>
  <si>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</si>
  <si>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</si>
  <si>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</si>
  <si>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</si>
  <si>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AGRSTO</t>
  </si>
  <si>
    <t xml:space="preserve">-</t>
  </si>
  <si>
    <t xml:space="preserve">SOADUL</t>
  </si>
  <si>
    <t xml:space="preserve">PHAARU</t>
  </si>
  <si>
    <t xml:space="preserve">RANREP</t>
  </si>
  <si>
    <t xml:space="preserve">HELNOD</t>
  </si>
  <si>
    <t xml:space="preserve">GALPAL</t>
  </si>
  <si>
    <t xml:space="preserve">PERHYD</t>
  </si>
  <si>
    <t xml:space="preserve">ANASPX</t>
  </si>
  <si>
    <t xml:space="preserve">LEMMIN</t>
  </si>
  <si>
    <t xml:space="preserve">SPRPOL</t>
  </si>
  <si>
    <t xml:space="preserve">CALBRU</t>
  </si>
  <si>
    <t xml:space="preserve">FISCRA</t>
  </si>
  <si>
    <t xml:space="preserve">RHISPX</t>
  </si>
  <si>
    <t xml:space="preserve">GLEHED</t>
  </si>
  <si>
    <t xml:space="preserve">FONANT</t>
  </si>
  <si>
    <t xml:space="preserve">CLASPX</t>
  </si>
  <si>
    <t xml:space="preserve">OEDSPX</t>
  </si>
  <si>
    <t xml:space="preserve">LEORIP</t>
  </si>
  <si>
    <t xml:space="preserve">MELSPX</t>
  </si>
  <si>
    <t xml:space="preserve">NEWCOD</t>
  </si>
  <si>
    <t xml:space="preserve">Pleurosira laevis</t>
  </si>
  <si>
    <t xml:space="preserve">VAUSPX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</si>
</sst>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686483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43662</v>
      </c>
      <c r="D11" s="20" t="s">
        <v>24</v>
      </c>
      <c r="E11" s="23" t="n">
        <v>6591138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686419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6591199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686483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6591138</v>
      </c>
    </row>
    <row r="19" customFormat="false" ht="15" hidden="false" customHeight="false" outlineLevel="0" collapsed="false">
      <c r="A19" s="26" t="s">
        <v>37</v>
      </c>
      <c r="B19" s="32" t="n">
        <v>236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30</v>
      </c>
      <c r="D35" s="45" t="s">
        <v>55</v>
      </c>
      <c r="E35" s="46" t="n">
        <v>70</v>
      </c>
    </row>
    <row r="36" s="49" customFormat="true" ht="15" hidden="false" customHeight="true" outlineLevel="0" collapsed="false">
      <c r="A36" s="47" t="s">
        <v>56</v>
      </c>
      <c r="B36" s="27" t="n">
        <v>40</v>
      </c>
      <c r="C36" s="43"/>
      <c r="D36" s="48" t="s">
        <v>57</v>
      </c>
      <c r="E36" s="27" t="n">
        <v>60</v>
      </c>
    </row>
    <row r="37" s="49" customFormat="true" ht="15" hidden="false" customHeight="true" outlineLevel="0" collapsed="false">
      <c r="A37" s="47" t="s">
        <v>58</v>
      </c>
      <c r="B37" s="27" t="n">
        <v>4.19999980926514</v>
      </c>
      <c r="C37" s="43"/>
      <c r="D37" s="48" t="s">
        <v>59</v>
      </c>
      <c r="E37" s="27" t="n">
        <v>6.59999990463257</v>
      </c>
    </row>
    <row r="38" s="49" customFormat="true" ht="15" hidden="false" customHeight="true" outlineLevel="0" collapsed="false">
      <c r="A38" s="47" t="s">
        <v>60</v>
      </c>
      <c r="B38" s="27" t="n">
        <v>4</v>
      </c>
      <c r="C38" s="43"/>
      <c r="D38" s="48" t="s">
        <v>60</v>
      </c>
      <c r="E38" s="27" t="n">
        <v>2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5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3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4</v>
      </c>
      <c r="C50" s="43"/>
      <c r="D50" s="20" t="s">
        <v>72</v>
      </c>
      <c r="E50" s="54" t="n">
        <v>0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4</v>
      </c>
      <c r="C57" s="43"/>
      <c r="D57" s="13" t="s">
        <v>77</v>
      </c>
      <c r="E57" s="53" t="n">
        <v>3</v>
      </c>
    </row>
    <row r="58" s="11" customFormat="true" ht="15" hidden="false" customHeight="false" outlineLevel="0" collapsed="false">
      <c r="A58" s="26" t="s">
        <v>78</v>
      </c>
      <c r="B58" s="54" t="n">
        <v>4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1</v>
      </c>
      <c r="C59" s="43"/>
      <c r="D59" s="20" t="s">
        <v>79</v>
      </c>
      <c r="E59" s="54" t="n">
        <v>2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1</v>
      </c>
      <c r="C65" s="43"/>
      <c r="D65" s="13" t="s">
        <v>83</v>
      </c>
      <c r="E65" s="53" t="n">
        <v>3</v>
      </c>
    </row>
    <row r="66" s="11" customFormat="true" ht="15" hidden="false" customHeight="false" outlineLevel="0" collapsed="false">
      <c r="A66" s="26" t="s">
        <v>84</v>
      </c>
      <c r="B66" s="54" t="n">
        <v>1</v>
      </c>
      <c r="C66" s="43"/>
      <c r="D66" s="20" t="s">
        <v>84</v>
      </c>
      <c r="E66" s="54" t="n">
        <v>4</v>
      </c>
    </row>
    <row r="67" s="11" customFormat="true" ht="15" hidden="false" customHeight="false" outlineLevel="0" collapsed="false">
      <c r="A67" s="26" t="s">
        <v>85</v>
      </c>
      <c r="B67" s="54" t="n">
        <v>2</v>
      </c>
      <c r="C67" s="43"/>
      <c r="D67" s="20" t="s">
        <v>85</v>
      </c>
      <c r="E67" s="54" t="n">
        <v>1</v>
      </c>
    </row>
    <row r="68" s="11" customFormat="true" ht="15" hidden="false" customHeight="false" outlineLevel="0" collapsed="false">
      <c r="A68" s="26" t="s">
        <v>86</v>
      </c>
      <c r="B68" s="54" t="n">
        <v>5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3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4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3</v>
      </c>
    </row>
    <row r="77" s="11" customFormat="true" ht="15" hidden="false" customHeight="false" outlineLevel="0" collapsed="false">
      <c r="A77" s="26" t="s">
        <v>93</v>
      </c>
      <c r="B77" s="54" t="n">
        <v>1</v>
      </c>
      <c r="C77" s="43"/>
      <c r="D77" s="20" t="s">
        <v>93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1</v>
      </c>
      <c r="C81" s="43"/>
      <c r="D81" s="13" t="s">
        <v>95</v>
      </c>
      <c r="E81" s="53" t="n">
        <v>4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1</v>
      </c>
    </row>
    <row r="83" s="11" customFormat="true" ht="15" hidden="false" customHeight="false" outlineLevel="0" collapsed="false">
      <c r="A83" s="26" t="s">
        <v>97</v>
      </c>
      <c r="B83" s="54" t="n">
        <v>2</v>
      </c>
      <c r="C83" s="43"/>
      <c r="D83" s="20" t="s">
        <v>97</v>
      </c>
      <c r="E83" s="54" t="n">
        <v>0</v>
      </c>
    </row>
    <row r="84" s="11" customFormat="true" ht="15" hidden="false" customHeight="false" outlineLevel="0" collapsed="false">
      <c r="A84" s="26" t="s">
        <v>98</v>
      </c>
      <c r="B84" s="54" t="n">
        <v>2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3</v>
      </c>
    </row>
    <row r="86" s="11" customFormat="true" ht="15" hidden="false" customHeight="false" outlineLevel="0" collapsed="false">
      <c r="A86" s="26" t="s">
        <v>100</v>
      </c>
      <c r="B86" s="54" t="n">
        <v>2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</v>
      </c>
      <c r="E99" s="74" t="n">
        <v>0.100000001490116</v>
      </c>
      <c r="F99" s="74" t="s">
        <v>115</v>
      </c>
      <c r="G99" s="77"/>
      <c r="H99" s="78"/>
    </row>
    <row r="100" customFormat="false" ht="15" hidden="false" customHeight="false" outlineLevel="0" collapsed="false">
      <c r="A100" s="70" t="s">
        <v>118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119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</v>
      </c>
      <c r="E101" s="74" t="n">
        <v>0.00999999977648258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120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121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</v>
      </c>
      <c r="E103" s="74" t="n">
        <v>0.100000001490116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122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123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</v>
      </c>
      <c r="E105" s="74" t="n">
        <v>0.00999999977648258</v>
      </c>
      <c r="F105" s="74" t="s">
        <v>115</v>
      </c>
      <c r="G105" s="77"/>
      <c r="H105" s="78"/>
    </row>
    <row r="106" customFormat="false" ht="15" hidden="false" customHeight="false" outlineLevel="0" collapsed="false">
      <c r="A106" s="70" t="s">
        <v>124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0</v>
      </c>
      <c r="E106" s="74" t="n">
        <v>0.00999999977648258</v>
      </c>
      <c r="F106" s="74" t="s">
        <v>115</v>
      </c>
      <c r="G106" s="77"/>
      <c r="H106" s="78"/>
    </row>
    <row r="107" customFormat="false" ht="15" hidden="false" customHeight="false" outlineLevel="0" collapsed="false">
      <c r="A107" s="70" t="s">
        <v>125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0.00999999977648258</v>
      </c>
      <c r="E107" s="74" t="n">
        <v>0.00999999977648258</v>
      </c>
      <c r="F107" s="74" t="s">
        <v>115</v>
      </c>
      <c r="G107" s="77"/>
      <c r="H107" s="78"/>
    </row>
    <row r="108" customFormat="false" ht="15" hidden="false" customHeight="false" outlineLevel="0" collapsed="false">
      <c r="A108" s="70" t="s">
        <v>126</v>
      </c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 t="n">
        <v>0.00999999977648258</v>
      </c>
      <c r="E108" s="74" t="n">
        <v>0</v>
      </c>
      <c r="F108" s="74" t="s">
        <v>115</v>
      </c>
      <c r="G108" s="77"/>
      <c r="H108" s="78"/>
    </row>
    <row r="109" customFormat="false" ht="15" hidden="false" customHeight="false" outlineLevel="0" collapsed="false">
      <c r="A109" s="70" t="s">
        <v>127</v>
      </c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 t="n">
        <v>0.00999999977648258</v>
      </c>
      <c r="E109" s="74" t="n">
        <v>0</v>
      </c>
      <c r="F109" s="74" t="s">
        <v>115</v>
      </c>
      <c r="G109" s="77"/>
      <c r="H109" s="78"/>
    </row>
    <row r="110" customFormat="false" ht="15" hidden="false" customHeight="false" outlineLevel="0" collapsed="false">
      <c r="A110" s="70" t="s">
        <v>128</v>
      </c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 t="n">
        <v>0.00999999977648258</v>
      </c>
      <c r="E110" s="74" t="n">
        <v>0</v>
      </c>
      <c r="F110" s="74" t="s">
        <v>115</v>
      </c>
      <c r="G110" s="77"/>
      <c r="H110" s="78"/>
    </row>
    <row r="111" customFormat="false" ht="15" hidden="false" customHeight="false" outlineLevel="0" collapsed="false">
      <c r="A111" s="70" t="s">
        <v>129</v>
      </c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 t="n">
        <v>0.00999999977648258</v>
      </c>
      <c r="E111" s="74" t="n">
        <v>0.00999999977648258</v>
      </c>
      <c r="F111" s="74" t="s">
        <v>115</v>
      </c>
      <c r="G111" s="77"/>
      <c r="H111" s="78"/>
    </row>
    <row r="112" customFormat="false" ht="15" hidden="false" customHeight="false" outlineLevel="0" collapsed="false">
      <c r="A112" s="70" t="s">
        <v>130</v>
      </c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 t="n">
        <v>0.00999999977648258</v>
      </c>
      <c r="E112" s="74" t="n">
        <v>0</v>
      </c>
      <c r="F112" s="74" t="s">
        <v>115</v>
      </c>
      <c r="G112" s="77"/>
      <c r="H112" s="78"/>
    </row>
    <row r="113" customFormat="false" ht="15" hidden="false" customHeight="false" outlineLevel="0" collapsed="false">
      <c r="A113" s="70" t="s">
        <v>131</v>
      </c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 t="n">
        <v>0.300000011920929</v>
      </c>
      <c r="E113" s="74" t="n">
        <v>0.00999999977648258</v>
      </c>
      <c r="F113" s="74" t="s">
        <v>115</v>
      </c>
      <c r="G113" s="77"/>
      <c r="H113" s="78"/>
    </row>
    <row r="114" customFormat="false" ht="15" hidden="false" customHeight="false" outlineLevel="0" collapsed="false">
      <c r="A114" s="70" t="s">
        <v>132</v>
      </c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 t="n">
        <v>0.400000005960465</v>
      </c>
      <c r="E114" s="74" t="n">
        <v>0.00999999977648258</v>
      </c>
      <c r="F114" s="74" t="s">
        <v>115</v>
      </c>
      <c r="G114" s="77"/>
      <c r="H114" s="78"/>
    </row>
    <row r="115" customFormat="false" ht="15" hidden="false" customHeight="false" outlineLevel="0" collapsed="false">
      <c r="A115" s="70" t="s">
        <v>133</v>
      </c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 t="n">
        <v>0.5</v>
      </c>
      <c r="E115" s="74" t="n">
        <v>0.00999999977648258</v>
      </c>
      <c r="F115" s="74" t="s">
        <v>115</v>
      </c>
      <c r="G115" s="77"/>
      <c r="H115" s="78"/>
    </row>
    <row r="116" customFormat="false" ht="15" hidden="false" customHeight="false" outlineLevel="0" collapsed="false">
      <c r="A116" s="70" t="s">
        <v>134</v>
      </c>
      <c r="B116" s="71" t="str">
        <f aca="false">IF(A116="NEWCOD",IF(ISBLANK(G116),"renseigner le champ 'Nouveau taxon'",G116),VLOOKUP(A116,,2,FALSE()))</f>
        <v>Pleurosira laevis</v>
      </c>
      <c r="C116" s="72" t="str">
        <f aca="false">IF(A116="NEWCOD",IF(ISBLANK(H116),"NoCod",H116),VLOOKUP(A116,,4,FALSE()))</f>
        <v>NoCod</v>
      </c>
      <c r="D116" s="73" t="n">
        <v>1.20000004768372</v>
      </c>
      <c r="E116" s="74" t="n">
        <v>0.200000002980232</v>
      </c>
      <c r="F116" s="74" t="s">
        <v>115</v>
      </c>
      <c r="G116" s="77" t="s">
        <v>135</v>
      </c>
      <c r="H116" s="78"/>
    </row>
    <row r="117" customFormat="false" ht="15" hidden="false" customHeight="false" outlineLevel="0" collapsed="false">
      <c r="A117" s="70" t="s">
        <v>136</v>
      </c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 t="n">
        <v>1.29999995231628</v>
      </c>
      <c r="E117" s="74" t="n">
        <v>1.29999995231628</v>
      </c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2024-04-25T03:10:17Z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