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<sst xmlns="http://schemas.openxmlformats.org/spreadsheetml/2006/main" count="206" uniqueCount="125">
  <si>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</si>
  <si>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</si>
  <si>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</si>
  <si>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AFA(SMA)</t>
  </si>
  <si>
    <t xml:space="preserve">conforme AFNOR T90-395 oct. 2003</t>
  </si>
  <si>
    <t xml:space="preserve">Ouysse</t>
  </si>
  <si>
    <t xml:space="preserve">Lacave</t>
  </si>
  <si>
    <t xml:space="preserve">05061050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</si>
  <si>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</si>
  <si>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</si>
  <si>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</si>
  <si>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</si>
  <si>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</si>
  <si>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</si>
  <si>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</si>
  <si>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</si>
  <si>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BERERE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</si>
  <si>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</si>
  <si>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</si>
  <si>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</si>
  <si>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</si>
  <si>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</si>
  <si>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</si>
  <si>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</si>
  <si>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</si>
  <si>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</si>
  <si>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</si>
  <si>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</si>
  <si>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</si>
  <si>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</si>
  <si>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</si>
  <si>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</si>
  <si>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</si>
  <si>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</si>
  <si>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</si>
  <si>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</si>
  <si>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</si>
  <si>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</si>
  <si>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</si>
  <si>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</si>
  <si>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</si>
  <si>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</si>
  <si>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</si>
  <si>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</si>
  <si>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</si>
  <si>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</si>
  <si>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</si>
  <si>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</si>
  <si>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</si>
  <si>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</si>
  <si>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</si>
  <si>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</si>
  <si>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</si>
  <si>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</si>
  <si>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</si>
  <si>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</si>
  <si>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</si>
  <si>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</si>
  <si>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</si>
  <si>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</si>
  <si>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</si>
  <si>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</si>
  <si>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</si>
  <si>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</si>
  <si>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</si>
  <si>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</si>
  <si>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</si>
  <si>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POTBER</t>
  </si>
  <si>
    <t xml:space="preserve">Potamogeton berchtoldii</t>
  </si>
  <si>
    <t xml:space="preserve">PHy</t>
  </si>
  <si>
    <t xml:space="preserve">SCILAC</t>
  </si>
  <si>
    <t xml:space="preserve">Scirpus lacustris</t>
  </si>
  <si>
    <t xml:space="preserve">PHe</t>
  </si>
  <si>
    <t xml:space="preserve">CALPLA</t>
  </si>
  <si>
    <t xml:space="preserve">Callitriche platycarpa</t>
  </si>
  <si>
    <t xml:space="preserve">LEMTRI</t>
  </si>
  <si>
    <t xml:space="preserve">Lemna trisulca</t>
  </si>
  <si>
    <t xml:space="preserve">CALOBT</t>
  </si>
  <si>
    <t xml:space="preserve">Callitriche obtusangula</t>
  </si>
  <si>
    <t xml:space="preserve">PELEND</t>
  </si>
  <si>
    <t xml:space="preserve">Pellia endiviifolia</t>
  </si>
  <si>
    <t xml:space="preserve">BRh</t>
  </si>
  <si>
    <t xml:space="preserve">MACPOL</t>
  </si>
  <si>
    <t xml:space="preserve">Marchantia polymorpha</t>
  </si>
  <si>
    <t xml:space="preserve">RHYRIP</t>
  </si>
  <si>
    <t xml:space="preserve">Rhynchostegium riparioides</t>
  </si>
  <si>
    <t xml:space="preserve">BRm</t>
  </si>
  <si>
    <t xml:space="preserve">CHIPOL</t>
  </si>
  <si>
    <t xml:space="preserve">Chiloscyphus polyanthos</t>
  </si>
  <si>
    <t xml:space="preserve">CINRIP</t>
  </si>
  <si>
    <t xml:space="preserve">Cinclidotus riparius</t>
  </si>
  <si>
    <t xml:space="preserve">AMBRIP</t>
  </si>
  <si>
    <t xml:space="preserve">Amblystegium riparium</t>
  </si>
  <si>
    <t xml:space="preserve">CRAFIL</t>
  </si>
  <si>
    <t xml:space="preserve">Cratoneuron filicinum</t>
  </si>
  <si>
    <t xml:space="preserve">MENAQU</t>
  </si>
  <si>
    <t xml:space="preserve">Mentha aquatica</t>
  </si>
  <si>
    <t xml:space="preserve">LYSVUL</t>
  </si>
  <si>
    <t xml:space="preserve">Lysimachia vulgaris</t>
  </si>
  <si>
    <t xml:space="preserve">Berula erecta</t>
  </si>
  <si>
    <t xml:space="preserve">SYMOFF</t>
  </si>
  <si>
    <t xml:space="preserve">Symphytum officinale</t>
  </si>
  <si>
    <t xml:space="preserve">PHg</t>
  </si>
  <si>
    <t xml:space="preserve">NUPLUT</t>
  </si>
  <si>
    <t xml:space="preserve">Nuphar lutea</t>
  </si>
  <si>
    <t xml:space="preserve">LYCEUR</t>
  </si>
  <si>
    <t xml:space="preserve">Lycopus europaeus</t>
  </si>
  <si>
    <t xml:space="preserve">EQUPAL</t>
  </si>
  <si>
    <t xml:space="preserve">Equisetum palustre</t>
  </si>
  <si>
    <t xml:space="preserve">PTE</t>
  </si>
  <si>
    <t xml:space="preserve">APINOD</t>
  </si>
  <si>
    <t xml:space="preserve">Apium nodiflorum</t>
  </si>
  <si>
    <t xml:space="preserve">IRIPSE</t>
  </si>
  <si>
    <t xml:space="preserve">Iris pseudacorus</t>
  </si>
  <si>
    <t xml:space="preserve">NEWCOD</t>
  </si>
  <si>
    <t xml:space="preserve">    -</t>
  </si>
  <si>
    <t xml:space="preserve">x</t>
  </si>
  <si>
    <t xml:space="preserve">Poaceae</t>
  </si>
  <si>
    <t xml:space="preserve">No</t>
  </si>
  <si>
    <t xml:space="preserve">LYTSAL</t>
  </si>
  <si>
    <t xml:space="preserve">Lythrum salicaria</t>
  </si>
  <si>
    <t xml:space="preserve">SOADUL</t>
  </si>
  <si>
    <t xml:space="preserve">Solanum dulcamara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</si>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</sst>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41802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10.8108108108108</v>
      </c>
      <c r="M5" s="47"/>
      <c r="N5" s="48" t="s">
        <v>16</v>
      </c>
      <c r="O5" s="49" t="n">
        <v>10.1935483870968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10.5789473684211</v>
      </c>
      <c r="O8" s="76" t="n">
        <v>1.57894736842105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/>
      <c r="D9" s="80"/>
      <c r="E9" s="80"/>
      <c r="F9" s="81" t="n">
        <v>2</v>
      </c>
      <c r="G9" s="82"/>
      <c r="H9" s="83"/>
      <c r="I9" s="84"/>
      <c r="J9" s="85"/>
      <c r="K9" s="66"/>
      <c r="L9" s="86"/>
      <c r="M9" s="75" t="s">
        <v>30</v>
      </c>
      <c r="N9" s="76" t="n">
        <v>3.18410178152719</v>
      </c>
      <c r="O9" s="76" t="n">
        <v>0.590788008437991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30</v>
      </c>
      <c r="C12" s="109"/>
      <c r="D12" s="101"/>
      <c r="E12" s="101"/>
      <c r="F12" s="102" t="n">
        <v>30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0.09</v>
      </c>
      <c r="C13" s="109"/>
      <c r="D13" s="101"/>
      <c r="E13" s="101"/>
      <c r="F13" s="102" t="n">
        <v>0.09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26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2.71</v>
      </c>
      <c r="C15" s="125"/>
      <c r="D15" s="101"/>
      <c r="E15" s="101"/>
      <c r="F15" s="102" t="n">
        <v>2.71</v>
      </c>
      <c r="G15" s="103"/>
      <c r="H15" s="62"/>
      <c r="I15" s="110" t="s">
        <v>46</v>
      </c>
      <c r="J15" s="110"/>
      <c r="K15" s="105" t="n">
        <v>16</v>
      </c>
      <c r="L15" s="106"/>
      <c r="M15" s="126" t="s">
        <v>47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30.18</v>
      </c>
      <c r="C17" s="109"/>
      <c r="D17" s="101"/>
      <c r="E17" s="101"/>
      <c r="F17" s="132"/>
      <c r="G17" s="102" t="n">
        <v>30.18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2.63</v>
      </c>
      <c r="C18" s="135"/>
      <c r="D18" s="101"/>
      <c r="E18" s="136" t="s">
        <v>53</v>
      </c>
      <c r="F18" s="132"/>
      <c r="G18" s="102" t="n">
        <v>2.63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32.81</v>
      </c>
      <c r="G19" s="144" t="n">
        <v>32.81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32.81</v>
      </c>
      <c r="C20" s="154" t="n">
        <v>0</v>
      </c>
      <c r="D20" s="155"/>
      <c r="E20" s="156" t="s">
        <v>53</v>
      </c>
      <c r="F20" s="157" t="n">
        <v>32.81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32.81</v>
      </c>
      <c r="C21" s="166" t="n">
        <v>0</v>
      </c>
      <c r="D21" s="101"/>
      <c r="E21" s="167"/>
      <c r="F21" s="168" t="n">
        <v>32.81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30</v>
      </c>
      <c r="C23" s="184"/>
      <c r="D23" s="185" t="s">
        <v>65</v>
      </c>
      <c r="E23" s="185" t="e">
        <f aca="false">#N/A</f>
        <v>#N/A</v>
      </c>
      <c r="F23" s="186" t="n">
        <v>30</v>
      </c>
      <c r="G23" s="187" t="s">
        <v>66</v>
      </c>
      <c r="H23" s="188" t="n">
        <v>2</v>
      </c>
      <c r="I23" s="189" t="n">
        <v>4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0.03</v>
      </c>
      <c r="C24" s="195"/>
      <c r="D24" s="185" t="s">
        <v>68</v>
      </c>
      <c r="E24" s="196" t="e">
        <f aca="false">#N/A</f>
        <v>#N/A</v>
      </c>
      <c r="F24" s="197" t="n">
        <v>0.03</v>
      </c>
      <c r="G24" s="187" t="s">
        <v>69</v>
      </c>
      <c r="H24" s="188" t="n">
        <v>7</v>
      </c>
      <c r="I24" s="189" t="n">
        <v>9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1642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72</v>
      </c>
      <c r="H25" s="188" t="n">
        <v>8</v>
      </c>
      <c r="I25" s="189" t="n">
        <v>8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1520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0.01</v>
      </c>
      <c r="G26" s="187" t="s">
        <v>69</v>
      </c>
      <c r="H26" s="188" t="n">
        <v>7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1702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0.03</v>
      </c>
      <c r="C27" s="195"/>
      <c r="D27" s="185" t="s">
        <v>76</v>
      </c>
      <c r="E27" s="196" t="e">
        <f aca="false">#N/A</f>
        <v>#N/A</v>
      </c>
      <c r="F27" s="197" t="n">
        <v>0.03</v>
      </c>
      <c r="G27" s="187" t="s">
        <v>69</v>
      </c>
      <c r="H27" s="188" t="n">
        <v>7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1628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0.01</v>
      </c>
      <c r="G28" s="187" t="s">
        <v>69</v>
      </c>
      <c r="H28" s="188" t="n">
        <v>7</v>
      </c>
      <c r="I28" s="189" t="n">
        <v>8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1700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0.01</v>
      </c>
      <c r="G29" s="187" t="s">
        <v>81</v>
      </c>
      <c r="H29" s="188" t="n">
        <v>4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1197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85" t="s">
        <v>83</v>
      </c>
      <c r="E30" s="196" t="e">
        <f aca="false">#N/A</f>
        <v>#N/A</v>
      </c>
      <c r="F30" s="197" t="n">
        <v>0.01</v>
      </c>
      <c r="G30" s="187" t="s">
        <v>81</v>
      </c>
      <c r="H30" s="188" t="n">
        <v>4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1192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0.01</v>
      </c>
      <c r="G31" s="187" t="s">
        <v>86</v>
      </c>
      <c r="H31" s="188" t="n">
        <v>5</v>
      </c>
      <c r="I31" s="189" t="n">
        <v>12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0.03</v>
      </c>
      <c r="C32" s="195"/>
      <c r="D32" s="185" t="s">
        <v>88</v>
      </c>
      <c r="E32" s="196" t="e">
        <f aca="false">#N/A</f>
        <v>#N/A</v>
      </c>
      <c r="F32" s="197" t="n">
        <v>0.03</v>
      </c>
      <c r="G32" s="187" t="s">
        <v>81</v>
      </c>
      <c r="H32" s="188" t="n">
        <v>4</v>
      </c>
      <c r="I32" s="189" t="n">
        <v>15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1186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/>
      <c r="D33" s="185" t="s">
        <v>90</v>
      </c>
      <c r="E33" s="196" t="e">
        <f aca="false">#N/A</f>
        <v>#N/A</v>
      </c>
      <c r="F33" s="197" t="n">
        <v>0.01</v>
      </c>
      <c r="G33" s="187" t="s">
        <v>86</v>
      </c>
      <c r="H33" s="188" t="n">
        <v>5</v>
      </c>
      <c r="I33" s="189" t="n">
        <v>13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1321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/>
      <c r="D34" s="185" t="s">
        <v>92</v>
      </c>
      <c r="E34" s="196" t="e">
        <f aca="false">#N/A</f>
        <v>#N/A</v>
      </c>
      <c r="F34" s="199" t="n">
        <v>0.01</v>
      </c>
      <c r="G34" s="187" t="s">
        <v>86</v>
      </c>
      <c r="H34" s="188" t="n">
        <v>5</v>
      </c>
      <c r="I34" s="189" t="n">
        <v>5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1219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 t="s">
        <v>94</v>
      </c>
      <c r="E35" s="196" t="e">
        <f aca="false">#N/A</f>
        <v>#N/A</v>
      </c>
      <c r="F35" s="199" t="n">
        <v>0.01</v>
      </c>
      <c r="G35" s="187" t="s">
        <v>86</v>
      </c>
      <c r="H35" s="188" t="n">
        <v>5</v>
      </c>
      <c r="I35" s="189" t="n">
        <v>18</v>
      </c>
      <c r="J35" s="189" t="n">
        <v>3</v>
      </c>
      <c r="K35" s="190" t="s">
        <v>94</v>
      </c>
      <c r="L35" s="198"/>
      <c r="M35" s="198"/>
      <c r="N35" s="198"/>
      <c r="O35" s="192"/>
      <c r="P35" s="192" t="n">
        <v>1233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/>
      <c r="D36" s="185" t="s">
        <v>96</v>
      </c>
      <c r="E36" s="196" t="e">
        <f aca="false">#N/A</f>
        <v>#N/A</v>
      </c>
      <c r="F36" s="199" t="n">
        <v>0.01</v>
      </c>
      <c r="G36" s="187" t="s">
        <v>72</v>
      </c>
      <c r="H36" s="188" t="n">
        <v>8</v>
      </c>
      <c r="I36" s="189" t="n">
        <v>12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1791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/>
      <c r="D37" s="185" t="s">
        <v>98</v>
      </c>
      <c r="E37" s="196" t="e">
        <f aca="false">#N/A</f>
        <v>#N/A</v>
      </c>
      <c r="F37" s="199" t="n">
        <v>0.01</v>
      </c>
      <c r="G37" s="187" t="s">
        <v>72</v>
      </c>
      <c r="H37" s="188" t="n">
        <v>8</v>
      </c>
      <c r="I37" s="189"/>
      <c r="J37" s="189"/>
      <c r="K37" s="190" t="s">
        <v>98</v>
      </c>
      <c r="L37" s="198"/>
      <c r="M37" s="198"/>
      <c r="N37" s="198"/>
      <c r="O37" s="192"/>
      <c r="P37" s="192" t="n">
        <v>1887</v>
      </c>
      <c r="AO37" s="12" t="n">
        <v>1</v>
      </c>
    </row>
    <row r="38" customFormat="false" ht="15" hidden="false" customHeight="false" outlineLevel="0" collapsed="false">
      <c r="A38" s="193" t="s">
        <v>16</v>
      </c>
      <c r="B38" s="194" t="n">
        <v>2.51</v>
      </c>
      <c r="C38" s="195"/>
      <c r="D38" s="185" t="s">
        <v>99</v>
      </c>
      <c r="E38" s="196" t="e">
        <f aca="false">#N/A</f>
        <v>#N/A</v>
      </c>
      <c r="F38" s="199" t="n">
        <v>2.51</v>
      </c>
      <c r="G38" s="187" t="s">
        <v>72</v>
      </c>
      <c r="H38" s="188" t="n">
        <v>8</v>
      </c>
      <c r="I38" s="189" t="n">
        <v>14</v>
      </c>
      <c r="J38" s="189" t="n">
        <v>2</v>
      </c>
      <c r="K38" s="190" t="s">
        <v>99</v>
      </c>
      <c r="L38" s="198"/>
      <c r="M38" s="198"/>
      <c r="N38" s="198"/>
      <c r="O38" s="192"/>
      <c r="P38" s="192" t="n">
        <v>1977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0.01</v>
      </c>
      <c r="C39" s="195"/>
      <c r="D39" s="185" t="s">
        <v>101</v>
      </c>
      <c r="E39" s="196" t="e">
        <f aca="false">#N/A</f>
        <v>#N/A</v>
      </c>
      <c r="F39" s="199" t="n">
        <v>0.01</v>
      </c>
      <c r="G39" s="187" t="s">
        <v>102</v>
      </c>
      <c r="H39" s="188" t="n">
        <v>9</v>
      </c>
      <c r="I39" s="189"/>
      <c r="J39" s="189"/>
      <c r="K39" s="190" t="s">
        <v>101</v>
      </c>
      <c r="L39" s="198"/>
      <c r="M39" s="198"/>
      <c r="N39" s="198"/>
      <c r="O39" s="192"/>
      <c r="P39" s="192" t="n">
        <v>1694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0.01</v>
      </c>
      <c r="C40" s="195"/>
      <c r="D40" s="185" t="s">
        <v>104</v>
      </c>
      <c r="E40" s="196" t="e">
        <f aca="false">#N/A</f>
        <v>#N/A</v>
      </c>
      <c r="F40" s="199" t="n">
        <v>0.01</v>
      </c>
      <c r="G40" s="187" t="s">
        <v>69</v>
      </c>
      <c r="H40" s="188" t="n">
        <v>7</v>
      </c>
      <c r="I40" s="189" t="n">
        <v>9</v>
      </c>
      <c r="J40" s="189" t="n">
        <v>1</v>
      </c>
      <c r="K40" s="190" t="s">
        <v>104</v>
      </c>
      <c r="L40" s="198"/>
      <c r="M40" s="198"/>
      <c r="N40" s="198"/>
      <c r="O40" s="192"/>
      <c r="P40" s="192" t="n">
        <v>1839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0.01</v>
      </c>
      <c r="C41" s="195"/>
      <c r="D41" s="185" t="s">
        <v>106</v>
      </c>
      <c r="E41" s="196" t="e">
        <f aca="false">#N/A</f>
        <v>#N/A</v>
      </c>
      <c r="F41" s="199" t="n">
        <v>0.01</v>
      </c>
      <c r="G41" s="187" t="s">
        <v>72</v>
      </c>
      <c r="H41" s="188" t="n">
        <v>8</v>
      </c>
      <c r="I41" s="189" t="n">
        <v>11</v>
      </c>
      <c r="J41" s="189" t="n">
        <v>1</v>
      </c>
      <c r="K41" s="190" t="s">
        <v>106</v>
      </c>
      <c r="L41" s="198"/>
      <c r="M41" s="198"/>
      <c r="N41" s="198"/>
      <c r="O41" s="192"/>
      <c r="P41" s="192" t="n">
        <v>1789</v>
      </c>
      <c r="AO41" s="12" t="n">
        <v>1</v>
      </c>
    </row>
    <row r="42" customFormat="false" ht="15" hidden="false" customHeight="false" outlineLevel="0" collapsed="false">
      <c r="A42" s="193" t="s">
        <v>107</v>
      </c>
      <c r="B42" s="194" t="n">
        <v>0.01</v>
      </c>
      <c r="C42" s="195"/>
      <c r="D42" s="185" t="s">
        <v>108</v>
      </c>
      <c r="E42" s="196" t="e">
        <f aca="false">#N/A</f>
        <v>#N/A</v>
      </c>
      <c r="F42" s="199" t="n">
        <v>0.01</v>
      </c>
      <c r="G42" s="187" t="s">
        <v>109</v>
      </c>
      <c r="H42" s="188" t="n">
        <v>6</v>
      </c>
      <c r="I42" s="189" t="n">
        <v>10</v>
      </c>
      <c r="J42" s="189" t="n">
        <v>1</v>
      </c>
      <c r="K42" s="190" t="s">
        <v>108</v>
      </c>
      <c r="L42" s="198"/>
      <c r="M42" s="198"/>
      <c r="N42" s="198"/>
      <c r="O42" s="192"/>
      <c r="P42" s="192" t="n">
        <v>1387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0.01</v>
      </c>
      <c r="C43" s="195"/>
      <c r="D43" s="185" t="s">
        <v>111</v>
      </c>
      <c r="E43" s="196" t="e">
        <f aca="false">#N/A</f>
        <v>#N/A</v>
      </c>
      <c r="F43" s="199" t="n">
        <v>0.01</v>
      </c>
      <c r="G43" s="187" t="s">
        <v>69</v>
      </c>
      <c r="H43" s="188" t="n">
        <v>7</v>
      </c>
      <c r="I43" s="189" t="n">
        <v>10</v>
      </c>
      <c r="J43" s="189" t="n">
        <v>1</v>
      </c>
      <c r="K43" s="190" t="s">
        <v>111</v>
      </c>
      <c r="L43" s="198"/>
      <c r="M43" s="198"/>
      <c r="N43" s="198"/>
      <c r="O43" s="192"/>
      <c r="P43" s="192" t="n">
        <v>1974</v>
      </c>
      <c r="AO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0.01</v>
      </c>
      <c r="C44" s="195"/>
      <c r="D44" s="185" t="s">
        <v>113</v>
      </c>
      <c r="E44" s="196" t="e">
        <f aca="false">#N/A</f>
        <v>#N/A</v>
      </c>
      <c r="F44" s="199" t="n">
        <v>0.01</v>
      </c>
      <c r="G44" s="187" t="s">
        <v>72</v>
      </c>
      <c r="H44" s="188" t="n">
        <v>8</v>
      </c>
      <c r="I44" s="189" t="n">
        <v>10</v>
      </c>
      <c r="J44" s="189" t="n">
        <v>1</v>
      </c>
      <c r="K44" s="190" t="s">
        <v>113</v>
      </c>
      <c r="L44" s="198"/>
      <c r="M44" s="198"/>
      <c r="N44" s="198"/>
      <c r="O44" s="192"/>
      <c r="P44" s="192" t="n">
        <v>1601</v>
      </c>
      <c r="AO44" s="12" t="n">
        <v>1</v>
      </c>
    </row>
    <row r="45" customFormat="false" ht="15" hidden="false" customHeight="false" outlineLevel="0" collapsed="false">
      <c r="A45" s="193" t="s">
        <v>114</v>
      </c>
      <c r="B45" s="194" t="n">
        <v>0.01</v>
      </c>
      <c r="C45" s="195"/>
      <c r="D45" s="185"/>
      <c r="E45" s="196" t="n">
        <v>0</v>
      </c>
      <c r="F45" s="199" t="n">
        <v>0.01</v>
      </c>
      <c r="G45" s="187" t="s">
        <v>115</v>
      </c>
      <c r="H45" s="188" t="s">
        <v>116</v>
      </c>
      <c r="I45" s="189"/>
      <c r="J45" s="189"/>
      <c r="K45" s="190" t="s">
        <v>117</v>
      </c>
      <c r="L45" s="198"/>
      <c r="M45" s="198"/>
      <c r="N45" s="198"/>
      <c r="O45" s="192"/>
      <c r="P45" s="192" t="s">
        <v>118</v>
      </c>
      <c r="AO45" s="12" t="n">
        <v>1</v>
      </c>
    </row>
    <row r="46" customFormat="false" ht="15" hidden="false" customHeight="false" outlineLevel="0" collapsed="false">
      <c r="A46" s="193" t="s">
        <v>119</v>
      </c>
      <c r="B46" s="194" t="n">
        <v>0.01</v>
      </c>
      <c r="C46" s="195"/>
      <c r="D46" s="185" t="s">
        <v>120</v>
      </c>
      <c r="E46" s="196" t="e">
        <f aca="false">#N/A</f>
        <v>#N/A</v>
      </c>
      <c r="F46" s="199" t="n">
        <v>0.01</v>
      </c>
      <c r="G46" s="187" t="s">
        <v>72</v>
      </c>
      <c r="H46" s="188" t="n">
        <v>8</v>
      </c>
      <c r="I46" s="189"/>
      <c r="J46" s="189"/>
      <c r="K46" s="190" t="s">
        <v>120</v>
      </c>
      <c r="L46" s="198"/>
      <c r="M46" s="198"/>
      <c r="N46" s="198"/>
      <c r="O46" s="192"/>
      <c r="P46" s="192" t="n">
        <v>1823</v>
      </c>
      <c r="AO46" s="12" t="n">
        <v>1</v>
      </c>
    </row>
    <row r="47" customFormat="false" ht="15" hidden="false" customHeight="false" outlineLevel="0" collapsed="false">
      <c r="A47" s="193" t="s">
        <v>121</v>
      </c>
      <c r="B47" s="194" t="n">
        <v>0.01</v>
      </c>
      <c r="C47" s="195"/>
      <c r="D47" s="185" t="s">
        <v>122</v>
      </c>
      <c r="E47" s="196" t="e">
        <f aca="false">#N/A</f>
        <v>#N/A</v>
      </c>
      <c r="F47" s="199" t="n">
        <v>0.01</v>
      </c>
      <c r="G47" s="187" t="s">
        <v>102</v>
      </c>
      <c r="H47" s="188" t="n">
        <v>9</v>
      </c>
      <c r="I47" s="189"/>
      <c r="J47" s="189"/>
      <c r="K47" s="190" t="s">
        <v>122</v>
      </c>
      <c r="L47" s="198"/>
      <c r="M47" s="198"/>
      <c r="N47" s="198"/>
      <c r="O47" s="192"/>
      <c r="P47" s="192" t="n">
        <v>1964</v>
      </c>
      <c r="AO47" s="12" t="n">
        <v>1</v>
      </c>
    </row>
    <row r="48" customFormat="false" ht="15" hidden="false" customHeight="false" outlineLevel="0" collapsed="false">
      <c r="A48" s="193" t="s">
        <v>123</v>
      </c>
      <c r="B48" s="194" t="n">
        <v>0.01</v>
      </c>
      <c r="C48" s="195"/>
      <c r="D48" s="185" t="s">
        <v>124</v>
      </c>
      <c r="E48" s="196" t="e">
        <f aca="false">#N/A</f>
        <v>#N/A</v>
      </c>
      <c r="F48" s="199" t="n">
        <v>0.01</v>
      </c>
      <c r="G48" s="187" t="s">
        <v>72</v>
      </c>
      <c r="H48" s="188" t="n">
        <v>8</v>
      </c>
      <c r="I48" s="189" t="n">
        <v>11</v>
      </c>
      <c r="J48" s="189" t="n">
        <v>2</v>
      </c>
      <c r="K48" s="190" t="s">
        <v>124</v>
      </c>
      <c r="L48" s="198"/>
      <c r="M48" s="198"/>
      <c r="N48" s="198"/>
      <c r="O48" s="192"/>
      <c r="P48" s="192" t="n">
        <v>1955</v>
      </c>
      <c r="AO48" s="12" t="n">
        <v>1</v>
      </c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48">
    <cfRule type="expression" priority="2" aboveAverage="0" equalAverage="0" bottom="0" percent="0" rank="0" text="" dxfId="0">
      <formula>ISTEXT($E23)</formula>
    </cfRule>
  </conditionalFormatting>
  <conditionalFormatting sqref="A4">
    <cfRule type="cellIs" priority="3" operator="between" aboveAverage="0" equalAverage="0" bottom="0" percent="0" rank="0" text="" dxfId="1">
      <formula>"(Date)"</formula>
      <formula>"(Date)"</formula>
    </cfRule>
    <cfRule type="cellIs" priority="4" operator="notBetween" aboveAverage="0" equalAverage="0" bottom="0" percent="0" rank="0" text="" dxfId="2">
      <formula>"(Date)"</formula>
      <formula>"(Date)"</formula>
    </cfRule>
  </conditionalFormatting>
  <conditionalFormatting sqref="C2">
    <cfRule type="cellIs" priority="5" operator="between" aboveAverage="0" equalAverage="0" bottom="0" percent="0" rank="0" text="" dxfId="3">
      <formula>"(Opérateurs)"</formula>
      <formula>"(Opérateurs)"</formula>
    </cfRule>
    <cfRule type="cellIs" priority="6" operator="notBetween" aboveAverage="0" equalAverage="0" bottom="0" percent="0" rank="0" text="" dxfId="4">
      <formula>"(Opérateurs)"</formula>
      <formula>"(Opérateurs)"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P23:P82">
    <cfRule type="cellIs" priority="9" operator="equal" aboveAverage="0" equalAverage="0" bottom="0" percent="0" rank="0" text="" dxfId="7">
      <formula>"code non répertorié ou synonyme"</formula>
    </cfRule>
    <cfRule type="expression" priority="10" aboveAverage="0" equalAverage="0" bottom="0" percent="0" rank="0" text="" dxfId="8">
      <formula>AND($I23="",$J23="")</formula>
    </cfRule>
    <cfRule type="cellIs" priority="11" operator="equal" aboveAverage="0" equalAverage="0" bottom="0" percent="0" rank="0" text="" dxfId="9">
      <formula>"DEJA SAISI !"</formula>
    </cfRule>
  </conditionalFormatting>
  <conditionalFormatting sqref="K23:K82">
    <cfRule type="cellIs" priority="12" operator="equal" aboveAverage="0" equalAverage="0" bottom="0" percent="0" rank="0" text="" dxfId="10">
      <formula>"Remplir le champs 'Nouveau taxa' svp."</formula>
    </cfRule>
  </conditionalFormatting>
  <conditionalFormatting sqref="A49:A82">
    <cfRule type="expression" priority="13" aboveAverage="0" equalAverage="0" bottom="0" percent="0" rank="0" text="" dxfId="11">
      <formula>ISTEXT($E49)</formula>
    </cfRule>
  </conditionalFormatting>
  <conditionalFormatting sqref="H23:J82">
    <cfRule type="cellIs" priority="14" operator="equal" aboveAverage="0" equalAverage="0" bottom="0" percent="0" rank="0" text="" dxfId="12">
      <formula>"x"</formula>
    </cfRule>
  </conditionalFormatting>
  <conditionalFormatting sqref="L27:O82 O23:O26 K23:K82">
    <cfRule type="cellIs" priority="15" operator="equal" aboveAverage="0" equalAverage="0" bottom="0" percent="0" rank="0" text="" dxfId="13">
      <formula>"code non répertorié ou synonyme"</formula>
    </cfRule>
    <cfRule type="expression" priority="16" aboveAverage="0" equalAverage="0" bottom="0" percent="0" rank="0" text="" dxfId="14">
      <formula>AND($I23="",$J23="")</formula>
    </cfRule>
    <cfRule type="cellIs" priority="17" operator="equal" aboveAverage="0" equalAverage="0" bottom="0" percent="0" rank="0" text="" dxfId="15">
      <formula>"DEJA SAISI !"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C3">
    <cfRule type="cellIs" priority="20" operator="between" aboveAverage="0" equalAverage="0" bottom="0" percent="0" rank="0" text="" dxfId="18">
      <formula>"(Nom de la station)"</formula>
      <formula>"(Nom de la station)"</formula>
    </cfRule>
    <cfRule type="cellIs" priority="21" operator="notBetween" aboveAverage="0" equalAverage="0" bottom="0" percent="0" rank="0" text="" dxfId="19">
      <formula>"(Nom de la station)"</formula>
      <formula>"(Nom de la station)"</formula>
    </cfRule>
  </conditionalFormatting>
  <conditionalFormatting sqref="K3">
    <cfRule type="cellIs" priority="22" operator="between" aboveAverage="0" equalAverage="0" bottom="0" percent="0" rank="0" text="" dxfId="20">
      <formula>"(Code station)"</formula>
      <formula>"(Code station)"</formula>
    </cfRule>
    <cfRule type="cellIs" priority="23" operator="notBetween" aboveAverage="0" equalAverage="0" bottom="0" percent="0" rank="0" text="" dxfId="21">
      <formula>"(Code station)"</formula>
      <formula>"(Code station)"</formula>
    </cfRule>
  </conditionalFormatting>
  <conditionalFormatting sqref="M3">
    <cfRule type="cellIs" priority="24" operator="between" aboveAverage="0" equalAverage="0" bottom="0" percent="0" rank="0" text="" dxfId="22">
      <formula>"(Dossier, type réseau)"</formula>
      <formula>"(Dossier, type réseau)"</formula>
    </cfRule>
    <cfRule type="cellIs" priority="25" operator="notBetween" aboveAverage="0" equalAverage="0" bottom="0" percent="0" rank="0" text="" dxfId="23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2020-03-18T19:51:27Z</dcterms:created>
  <dc:creator>Sylvain</dc:creator>
  <dc:description/>
  <dc:language>fr-FR</dc:language>
  <cp:lastModifiedBy>Sylvain</cp:lastModifiedBy>
  <dcterms:modified xsi:type="dcterms:W3CDTF">2020-03-18T19:51:29Z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