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<sst xmlns="http://schemas.openxmlformats.org/spreadsheetml/2006/main" count="179" uniqueCount="104">
  <si>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</si>
  <si>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</si>
  <si>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</si>
  <si>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</si>
  <si>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AVEYRON</t>
  </si>
  <si>
    <t xml:space="preserve">FLOIRAC</t>
  </si>
  <si>
    <t xml:space="preserve">05126000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</si>
  <si>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</si>
  <si>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</si>
  <si>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</si>
  <si>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</si>
  <si>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</si>
  <si>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</si>
  <si>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</si>
  <si>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</si>
  <si>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RORAMP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</si>
  <si>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</si>
  <si>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</si>
  <si>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</si>
  <si>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</si>
  <si>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</si>
  <si>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</si>
  <si>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</si>
  <si>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</si>
  <si>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</si>
  <si>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</si>
  <si>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</si>
  <si>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</si>
  <si>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</si>
  <si>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</si>
  <si>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</si>
  <si>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</si>
  <si>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</si>
  <si>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</si>
  <si>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</si>
  <si>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</si>
  <si>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</si>
  <si>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</si>
  <si>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</si>
  <si>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</si>
  <si>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</si>
  <si>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</si>
  <si>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</si>
  <si>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</si>
  <si>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</si>
  <si>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</si>
  <si>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</si>
  <si>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</si>
  <si>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</si>
  <si>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</si>
  <si>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</si>
  <si>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</si>
  <si>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</si>
  <si>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</si>
  <si>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</si>
  <si>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</si>
  <si>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(0,8364 %)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</si>
  <si>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</si>
  <si>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</si>
  <si>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</si>
  <si>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</si>
  <si>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</si>
  <si>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</si>
  <si>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</si>
  <si>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</si>
  <si>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</si>
  <si>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</si>
  <si>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</si>
  <si>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</si>
  <si>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</si>
  <si>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</si>
  <si>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</si>
  <si>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</si>
  <si>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</si>
  <si>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</si>
  <si>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</si>
  <si>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</si>
  <si>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</si>
  <si>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</si>
  <si>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</si>
  <si>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</si>
  <si>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</si>
  <si>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</si>
  <si>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</si>
  <si>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</si>
  <si>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</si>
  <si>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</si>
  <si>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</si>
  <si>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</si>
  <si>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MYRSPI</t>
  </si>
  <si>
    <t xml:space="preserve">Myriophyllum spicatum</t>
  </si>
  <si>
    <t xml:space="preserve">PHy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</si>
  <si>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</si>
  <si>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</si>
  <si>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</si>
  <si>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</si>
  <si>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</si>
  <si>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</si>
  <si>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</si>
  <si>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Rorippa amphibia</t>
  </si>
  <si>
    <t xml:space="preserve">RORISL</t>
  </si>
  <si>
    <t xml:space="preserve">Rorippa islandica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</si>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</sst>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41467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10.6071428571429</v>
      </c>
      <c r="M5" s="47"/>
      <c r="N5" s="48" t="s">
        <v>15</v>
      </c>
      <c r="O5" s="49" t="n">
        <v>10.7307692307692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32</v>
      </c>
      <c r="C7" s="61" t="n">
        <v>68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10.7692307692308</v>
      </c>
      <c r="O8" s="76" t="n">
        <v>1.84615384615385</v>
      </c>
      <c r="P8" s="77"/>
    </row>
    <row r="9" customFormat="false" ht="15" hidden="false" customHeight="false" outlineLevel="0" collapsed="false">
      <c r="A9" s="37" t="s">
        <v>28</v>
      </c>
      <c r="B9" s="78" t="n">
        <v>0.8</v>
      </c>
      <c r="C9" s="79" t="n">
        <v>0.8</v>
      </c>
      <c r="D9" s="80"/>
      <c r="E9" s="80"/>
      <c r="F9" s="81" t="n">
        <v>0.8</v>
      </c>
      <c r="G9" s="82"/>
      <c r="H9" s="83"/>
      <c r="I9" s="84"/>
      <c r="J9" s="85"/>
      <c r="K9" s="66"/>
      <c r="L9" s="86"/>
      <c r="M9" s="75" t="s">
        <v>29</v>
      </c>
      <c r="N9" s="76" t="n">
        <v>3.44526087331672</v>
      </c>
      <c r="O9" s="76" t="n">
        <v>0.661717328234048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80</v>
      </c>
      <c r="C12" s="109" t="n">
        <v>0</v>
      </c>
      <c r="D12" s="101"/>
      <c r="E12" s="101"/>
      <c r="F12" s="102" t="n">
        <v>25.6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18.8235294117647</v>
      </c>
      <c r="C13" s="109" t="n">
        <v>0</v>
      </c>
      <c r="D13" s="101"/>
      <c r="E13" s="101"/>
      <c r="F13" s="102" t="n">
        <v>6.02352941176471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1.17647058823529</v>
      </c>
      <c r="C14" s="109" t="n">
        <v>0</v>
      </c>
      <c r="D14" s="101"/>
      <c r="E14" s="101"/>
      <c r="F14" s="102" t="n">
        <v>0.376470588235294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</v>
      </c>
      <c r="C15" s="125" t="n">
        <v>100</v>
      </c>
      <c r="D15" s="101"/>
      <c r="E15" s="101"/>
      <c r="F15" s="102" t="n">
        <v>68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100</v>
      </c>
      <c r="C17" s="109" t="n">
        <v>30.1204819277108</v>
      </c>
      <c r="D17" s="101"/>
      <c r="E17" s="101"/>
      <c r="F17" s="132"/>
      <c r="G17" s="102" t="n">
        <v>52.4819277108434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 t="n">
        <v>69.8795180722892</v>
      </c>
      <c r="D18" s="101"/>
      <c r="E18" s="136" t="s">
        <v>53</v>
      </c>
      <c r="F18" s="132"/>
      <c r="G18" s="102" t="n">
        <v>47.5180722891566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0.85</v>
      </c>
      <c r="C20" s="154" t="n">
        <v>0.83</v>
      </c>
      <c r="D20" s="155"/>
      <c r="E20" s="156" t="s">
        <v>53</v>
      </c>
      <c r="F20" s="157" t="n">
        <v>0.8364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0.272</v>
      </c>
      <c r="C21" s="166" t="n">
        <v>0.5644</v>
      </c>
      <c r="D21" s="101" t="s">
        <v>56</v>
      </c>
      <c r="E21" s="167" t="s">
        <v>57</v>
      </c>
      <c r="F21" s="168" t="n">
        <v>0.8364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0.5</v>
      </c>
      <c r="C23" s="184"/>
      <c r="D23" s="185" t="s">
        <v>67</v>
      </c>
      <c r="E23" s="185" t="e">
        <f aca="false">#N/A</f>
        <v>#N/A</v>
      </c>
      <c r="F23" s="186" t="n">
        <v>0.16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0.03</v>
      </c>
      <c r="C24" s="195"/>
      <c r="D24" s="185" t="s">
        <v>70</v>
      </c>
      <c r="E24" s="196" t="e">
        <f aca="false">#N/A</f>
        <v>#N/A</v>
      </c>
      <c r="F24" s="197" t="n">
        <v>0.0096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0.15</v>
      </c>
      <c r="C25" s="195"/>
      <c r="D25" s="185" t="s">
        <v>72</v>
      </c>
      <c r="E25" s="196" t="e">
        <f aca="false">#N/A</f>
        <v>#N/A</v>
      </c>
      <c r="F25" s="197" t="n">
        <v>0.048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0.03</v>
      </c>
      <c r="C26" s="195"/>
      <c r="D26" s="185" t="s">
        <v>74</v>
      </c>
      <c r="E26" s="196" t="e">
        <f aca="false">#N/A</f>
        <v>#N/A</v>
      </c>
      <c r="F26" s="197" t="n">
        <v>0.0096</v>
      </c>
      <c r="G26" s="187" t="s">
        <v>75</v>
      </c>
      <c r="H26" s="188" t="n">
        <v>5</v>
      </c>
      <c r="I26" s="189" t="n">
        <v>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0.03</v>
      </c>
      <c r="C27" s="195"/>
      <c r="D27" s="185" t="s">
        <v>77</v>
      </c>
      <c r="E27" s="196" t="e">
        <f aca="false">#N/A</f>
        <v>#N/A</v>
      </c>
      <c r="F27" s="197" t="n">
        <v>0.0096</v>
      </c>
      <c r="G27" s="187" t="s">
        <v>75</v>
      </c>
      <c r="H27" s="188" t="n">
        <v>5</v>
      </c>
      <c r="I27" s="189" t="n">
        <v>13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1321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0.03</v>
      </c>
      <c r="C28" s="195"/>
      <c r="D28" s="185" t="s">
        <v>79</v>
      </c>
      <c r="E28" s="196" t="e">
        <f aca="false">#N/A</f>
        <v>#N/A</v>
      </c>
      <c r="F28" s="197" t="n">
        <v>0.0096</v>
      </c>
      <c r="G28" s="187" t="s">
        <v>75</v>
      </c>
      <c r="H28" s="188" t="n">
        <v>5</v>
      </c>
      <c r="I28" s="189" t="n">
        <v>12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85" t="s">
        <v>81</v>
      </c>
      <c r="E29" s="196" t="e">
        <f aca="false">#N/A</f>
        <v>#N/A</v>
      </c>
      <c r="F29" s="197" t="n">
        <v>0.0032</v>
      </c>
      <c r="G29" s="187" t="s">
        <v>75</v>
      </c>
      <c r="H29" s="188" t="n">
        <v>5</v>
      </c>
      <c r="I29" s="189" t="n">
        <v>16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0.03</v>
      </c>
      <c r="C30" s="195"/>
      <c r="D30" s="185" t="s">
        <v>83</v>
      </c>
      <c r="E30" s="196" t="e">
        <f aca="false">#N/A</f>
        <v>#N/A</v>
      </c>
      <c r="F30" s="197" t="n">
        <v>0.0096</v>
      </c>
      <c r="G30" s="187" t="s">
        <v>75</v>
      </c>
      <c r="H30" s="188" t="n">
        <v>5</v>
      </c>
      <c r="I30" s="189" t="n">
        <v>7</v>
      </c>
      <c r="J30" s="189" t="n">
        <v>3</v>
      </c>
      <c r="K30" s="190" t="s">
        <v>83</v>
      </c>
      <c r="L30" s="198"/>
      <c r="M30" s="198"/>
      <c r="N30" s="198"/>
      <c r="O30" s="192"/>
      <c r="P30" s="192" t="n">
        <v>1303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0.03</v>
      </c>
      <c r="C31" s="195"/>
      <c r="D31" s="185" t="s">
        <v>85</v>
      </c>
      <c r="E31" s="196" t="e">
        <f aca="false">#N/A</f>
        <v>#N/A</v>
      </c>
      <c r="F31" s="197" t="n">
        <v>0.0096</v>
      </c>
      <c r="G31" s="187" t="s">
        <v>75</v>
      </c>
      <c r="H31" s="188" t="n">
        <v>5</v>
      </c>
      <c r="I31" s="189" t="n">
        <v>12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0.0032</v>
      </c>
      <c r="G32" s="187" t="s">
        <v>88</v>
      </c>
      <c r="H32" s="188" t="n">
        <v>6</v>
      </c>
      <c r="I32" s="189" t="n">
        <v>12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1385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/>
      <c r="C33" s="195" t="n">
        <v>0.25</v>
      </c>
      <c r="D33" s="185" t="s">
        <v>90</v>
      </c>
      <c r="E33" s="196" t="e">
        <f aca="false">#N/A</f>
        <v>#N/A</v>
      </c>
      <c r="F33" s="197" t="n">
        <v>0.17</v>
      </c>
      <c r="G33" s="187" t="s">
        <v>91</v>
      </c>
      <c r="H33" s="188" t="n">
        <v>7</v>
      </c>
      <c r="I33" s="189" t="n">
        <v>8</v>
      </c>
      <c r="J33" s="189" t="n">
        <v>2</v>
      </c>
      <c r="K33" s="190" t="s">
        <v>90</v>
      </c>
      <c r="L33" s="198"/>
      <c r="M33" s="198"/>
      <c r="N33" s="198"/>
      <c r="O33" s="192"/>
      <c r="P33" s="192" t="n">
        <v>1778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/>
      <c r="C34" s="195" t="n">
        <v>0.01</v>
      </c>
      <c r="D34" s="185" t="s">
        <v>93</v>
      </c>
      <c r="E34" s="196" t="e">
        <f aca="false">#N/A</f>
        <v>#N/A</v>
      </c>
      <c r="F34" s="199" t="n">
        <v>0.0068</v>
      </c>
      <c r="G34" s="187" t="s">
        <v>94</v>
      </c>
      <c r="H34" s="188" t="n">
        <v>8</v>
      </c>
      <c r="I34" s="189"/>
      <c r="J34" s="189"/>
      <c r="K34" s="190" t="s">
        <v>93</v>
      </c>
      <c r="L34" s="198"/>
      <c r="M34" s="198"/>
      <c r="N34" s="198"/>
      <c r="O34" s="192"/>
      <c r="P34" s="192" t="n">
        <v>1466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/>
      <c r="C35" s="195" t="n">
        <v>0.01</v>
      </c>
      <c r="D35" s="185" t="s">
        <v>96</v>
      </c>
      <c r="E35" s="196" t="e">
        <f aca="false">#N/A</f>
        <v>#N/A</v>
      </c>
      <c r="F35" s="199" t="n">
        <v>0.0068</v>
      </c>
      <c r="G35" s="187" t="s">
        <v>94</v>
      </c>
      <c r="H35" s="188" t="n">
        <v>8</v>
      </c>
      <c r="I35" s="189"/>
      <c r="J35" s="189"/>
      <c r="K35" s="190" t="s">
        <v>96</v>
      </c>
      <c r="L35" s="198"/>
      <c r="M35" s="198"/>
      <c r="N35" s="198"/>
      <c r="O35" s="192"/>
      <c r="P35" s="192" t="n">
        <v>1887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/>
      <c r="C36" s="195" t="n">
        <v>0.05</v>
      </c>
      <c r="D36" s="185" t="s">
        <v>98</v>
      </c>
      <c r="E36" s="196" t="e">
        <f aca="false">#N/A</f>
        <v>#N/A</v>
      </c>
      <c r="F36" s="199" t="n">
        <v>0.034</v>
      </c>
      <c r="G36" s="187" t="s">
        <v>94</v>
      </c>
      <c r="H36" s="188" t="n">
        <v>8</v>
      </c>
      <c r="I36" s="189" t="n">
        <v>10</v>
      </c>
      <c r="J36" s="189" t="n">
        <v>1</v>
      </c>
      <c r="K36" s="190" t="s">
        <v>98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 t="s">
        <v>15</v>
      </c>
      <c r="B37" s="194"/>
      <c r="C37" s="195" t="n">
        <v>0.5</v>
      </c>
      <c r="D37" s="185" t="s">
        <v>99</v>
      </c>
      <c r="E37" s="196" t="e">
        <f aca="false">#N/A</f>
        <v>#N/A</v>
      </c>
      <c r="F37" s="199" t="n">
        <v>0.34</v>
      </c>
      <c r="G37" s="187" t="s">
        <v>94</v>
      </c>
      <c r="H37" s="188" t="n">
        <v>8</v>
      </c>
      <c r="I37" s="189" t="n">
        <v>9</v>
      </c>
      <c r="J37" s="189" t="n">
        <v>1</v>
      </c>
      <c r="K37" s="190" t="s">
        <v>99</v>
      </c>
      <c r="L37" s="198"/>
      <c r="M37" s="198"/>
      <c r="N37" s="198"/>
      <c r="O37" s="192"/>
      <c r="P37" s="192" t="n">
        <v>1765</v>
      </c>
      <c r="AO37" s="12" t="n">
        <v>1</v>
      </c>
    </row>
    <row r="38" customFormat="false" ht="15" hidden="false" customHeight="false" outlineLevel="0" collapsed="false">
      <c r="A38" s="193" t="s">
        <v>100</v>
      </c>
      <c r="B38" s="194"/>
      <c r="C38" s="195" t="n">
        <v>0.01</v>
      </c>
      <c r="D38" s="185" t="s">
        <v>101</v>
      </c>
      <c r="E38" s="196" t="e">
        <f aca="false">#N/A</f>
        <v>#N/A</v>
      </c>
      <c r="F38" s="199" t="n">
        <v>0.0068</v>
      </c>
      <c r="G38" s="187" t="s">
        <v>102</v>
      </c>
      <c r="H38" s="188" t="n">
        <v>9</v>
      </c>
      <c r="I38" s="189"/>
      <c r="J38" s="189"/>
      <c r="K38" s="190" t="s">
        <v>101</v>
      </c>
      <c r="L38" s="198"/>
      <c r="M38" s="198"/>
      <c r="N38" s="198"/>
      <c r="O38" s="192"/>
      <c r="P38" s="192" t="n">
        <v>1766</v>
      </c>
      <c r="AO38" s="12" t="n">
        <v>1</v>
      </c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103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103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103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A4">
    <cfRule type="cellIs" priority="8" operator="between" aboveAverage="0" equalAverage="0" bottom="0" percent="0" rank="0" text="" dxfId="6">
      <formula>"(Date)"</formula>
      <formula>"(Date)"</formula>
    </cfRule>
    <cfRule type="cellIs" priority="9" operator="notBetween" aboveAverage="0" equalAverage="0" bottom="0" percent="0" rank="0" text="" dxfId="7">
      <formula>"(Date)"</formula>
      <formula>"(Date)"</formula>
    </cfRule>
  </conditionalFormatting>
  <conditionalFormatting sqref="P23:P82">
    <cfRule type="cellIs" priority="10" operator="equal" aboveAverage="0" equalAverage="0" bottom="0" percent="0" rank="0" text="" dxfId="8">
      <formula>"code non répertorié ou synonyme"</formula>
    </cfRule>
    <cfRule type="expression" priority="11" aboveAverage="0" equalAverage="0" bottom="0" percent="0" rank="0" text="" dxfId="9">
      <formula>AND($I23="",$J23="")</formula>
    </cfRule>
    <cfRule type="cellIs" priority="12" operator="equal" aboveAverage="0" equalAverage="0" bottom="0" percent="0" rank="0" text="" dxfId="10">
      <formula>"DEJA SAISI !"</formula>
    </cfRule>
  </conditionalFormatting>
  <conditionalFormatting sqref="K23:K82">
    <cfRule type="cellIs" priority="13" operator="equal" aboveAverage="0" equalAverage="0" bottom="0" percent="0" rank="0" text="" dxfId="11">
      <formula>"Remplir le champs 'Nouveau taxa' svp."</formula>
    </cfRule>
  </conditionalFormatting>
  <conditionalFormatting sqref="M3">
    <cfRule type="cellIs" priority="14" operator="between" aboveAverage="0" equalAverage="0" bottom="0" percent="0" rank="0" text="" dxfId="12">
      <formula>"(Dossier, type réseau)"</formula>
      <formula>"(Dossier, type réseau)"</formula>
    </cfRule>
    <cfRule type="cellIs" priority="15" operator="notBetween" aboveAverage="0" equalAverage="0" bottom="0" percent="0" rank="0" text="" dxfId="13">
      <formula>"(Dossier, type réseau)"</formula>
      <formula>"(Dossier, type réseau)"</formula>
    </cfRule>
  </conditionalFormatting>
  <conditionalFormatting sqref="K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C2">
    <cfRule type="cellIs" priority="20" operator="between" aboveAverage="0" equalAverage="0" bottom="0" percent="0" rank="0" text="" dxfId="18">
      <formula>"(Opérateurs)"</formula>
      <formula>"(Opérateurs)"</formula>
    </cfRule>
    <cfRule type="cellIs" priority="21" operator="notBetween" aboveAverage="0" equalAverage="0" bottom="0" percent="0" rank="0" text="" dxfId="19">
      <formula>"(Opérateurs)"</formula>
      <formula>"(Opérateurs)"</formula>
    </cfRule>
  </conditionalFormatting>
  <conditionalFormatting sqref="A4">
    <cfRule type="cellIs" priority="22" operator="between" aboveAverage="0" equalAverage="0" bottom="0" percent="0" rank="0" text="" dxfId="20">
      <formula>"(Date)"</formula>
      <formula>"(Date)"</formula>
    </cfRule>
    <cfRule type="cellIs" priority="23" operator="notBetween" aboveAverage="0" equalAverage="0" bottom="0" percent="0" rank="0" text="" dxfId="21">
      <formula>"(Date)"</formula>
      <formula>"(Date)"</formula>
    </cfRule>
  </conditionalFormatting>
  <conditionalFormatting sqref="A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A2">
    <cfRule type="cellIs" priority="26" operator="between" aboveAverage="0" equalAverage="0" bottom="0" percent="0" rank="0" text="" dxfId="24">
      <formula>"(organisme)"</formula>
      <formula>"(organisme)"</formula>
    </cfRule>
    <cfRule type="cellIs" priority="27" operator="notBetween" aboveAverage="0" equalAverage="0" bottom="0" percent="0" rank="0" text="" dxfId="25">
      <formula>"(organisme)"</formula>
      <formula>"(organisme)"</formula>
    </cfRule>
  </conditionalFormatting>
  <conditionalFormatting sqref="L27:O82 O23:O26 K23:K82">
    <cfRule type="cellIs" priority="28" operator="equal" aboveAverage="0" equalAverage="0" bottom="0" percent="0" rank="0" text="" dxfId="26">
      <formula>"code non répertorié ou synonyme"</formula>
    </cfRule>
    <cfRule type="expression" priority="29" aboveAverage="0" equalAverage="0" bottom="0" percent="0" rank="0" text="" dxfId="27">
      <formula>AND($I23="",$J23="")</formula>
    </cfRule>
    <cfRule type="cellIs" priority="30" operator="equal" aboveAverage="0" equalAverage="0" bottom="0" percent="0" rank="0" text="" dxfId="28">
      <formula>"DEJA SAISI !"</formula>
    </cfRule>
  </conditionalFormatting>
  <conditionalFormatting sqref="H23:J82">
    <cfRule type="cellIs" priority="31" operator="equal" aboveAverage="0" equalAverage="0" bottom="0" percent="0" rank="0" text="" dxfId="29">
      <formula>"x"</formula>
    </cfRule>
  </conditionalFormatting>
  <conditionalFormatting sqref="A23:A82">
    <cfRule type="expression" priority="32" aboveAverage="0" equalAverage="0" bottom="0" percent="0" rank="0" text="" dxfId="30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2020-03-18T18:59:07Z</dcterms:created>
  <dc:creator>Sylvain</dc:creator>
  <dc:description/>
  <dc:language>fr-FR</dc:language>
  <cp:lastModifiedBy>Sylvain</cp:lastModifiedBy>
  <dcterms:modified xsi:type="dcterms:W3CDTF">2020-03-18T18:59:10Z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