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<sst xmlns="http://schemas.openxmlformats.org/spreadsheetml/2006/main" count="179" uniqueCount="104">
  <si>
    <t xml:space="preserve">Relevés floristiques aquatiques - IBMR</t>
  </si>
  <si>
    <t xml:space="preserve">Formulaire modèle GIS Macrophytes v 3.1.1 - janvier 2013  </t>
  </si>
  <si>
    <t xml:space="preserve">CARICAIE</t>
  </si>
  <si>
    <t xml:space="preserve">conforme AFNOR T90-395 oct. 2003</t>
  </si>
  <si>
    <t xml:space="preserve">AVEYRON</t>
  </si>
  <si>
    <t xml:space="preserve">FLOIRAC</t>
  </si>
  <si>
    <t xml:space="preserve">05126000</t>
  </si>
  <si>
    <t xml:space="preserve">13.01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</si>
  <si>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</si>
  <si>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</si>
  <si>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</si>
  <si>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</si>
  <si>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</si>
  <si>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</si>
  <si>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</si>
  <si>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RORAMP</t>
  </si>
  <si>
    <t xml:space="preserve">Faciès dominant</t>
  </si>
  <si>
    <t xml:space="preserve">ch. lotique</t>
  </si>
  <si>
    <t xml:space="preserve">ch. lentique</t>
  </si>
  <si>
    <t xml:space="preserve">niv. trophique:</t>
  </si>
  <si>
    <t xml:space="preserve">moyen</t>
  </si>
  <si>
    <t xml:space="preserve">(moyen)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</si>
  <si>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</si>
  <si>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</si>
  <si>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</si>
  <si>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</si>
  <si>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</si>
  <si>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</si>
  <si>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</si>
  <si>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</si>
  <si>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</si>
  <si>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absent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</si>
  <si>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</si>
  <si>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</si>
  <si>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</si>
  <si>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</si>
  <si>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</si>
  <si>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</si>
  <si>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</si>
  <si>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</si>
  <si>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</si>
  <si>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</si>
  <si>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</si>
  <si>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</si>
  <si>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</si>
  <si>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</si>
  <si>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</si>
  <si>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</si>
  <si>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</si>
  <si>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</si>
  <si>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</si>
  <si>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</si>
  <si>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</si>
  <si>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</si>
  <si>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</si>
  <si>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</si>
  <si>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 rec. par taxa (0,8364 %) supérieur à 20 % !</t>
  </si>
  <si>
    <t xml:space="preserve">ATTENTION : écart entre rec. par grp (100 %) et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</si>
  <si>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</si>
  <si>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</si>
  <si>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</si>
  <si>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</si>
  <si>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</si>
  <si>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</si>
  <si>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</si>
  <si>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</si>
  <si>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CLASPX</t>
  </si>
  <si>
    <t xml:space="preserve">Cladophora sp.</t>
  </si>
  <si>
    <t xml:space="preserve">ALG</t>
  </si>
  <si>
    <t xml:space="preserve">HILSPX</t>
  </si>
  <si>
    <t xml:space="preserve">Hildenbrandia sp.</t>
  </si>
  <si>
    <t xml:space="preserve">LEASPX</t>
  </si>
  <si>
    <t xml:space="preserve">Lemanea sp.</t>
  </si>
  <si>
    <t xml:space="preserve">AMBRIP</t>
  </si>
  <si>
    <t xml:space="preserve">Amblystegium riparium</t>
  </si>
  <si>
    <t xml:space="preserve">BRm</t>
  </si>
  <si>
    <t xml:space="preserve">CINRIP</t>
  </si>
  <si>
    <t xml:space="preserve">Cinclidotus riparius</t>
  </si>
  <si>
    <t xml:space="preserve">FISCRA</t>
  </si>
  <si>
    <t xml:space="preserve">Fissidens crassipes</t>
  </si>
  <si>
    <t xml:space="preserve">FONSQU</t>
  </si>
  <si>
    <t xml:space="preserve">Fontinalis squamosa</t>
  </si>
  <si>
    <t xml:space="preserve">OCTFON</t>
  </si>
  <si>
    <t xml:space="preserve">Octodiceras fontanum</t>
  </si>
  <si>
    <t xml:space="preserve">RHYRIP</t>
  </si>
  <si>
    <t xml:space="preserve">Rhynchostegium riparioides</t>
  </si>
  <si>
    <t xml:space="preserve">EQUFLU</t>
  </si>
  <si>
    <t xml:space="preserve">Equisetum fluviatile</t>
  </si>
  <si>
    <t xml:space="preserve">PTE</t>
  </si>
  <si>
    <t xml:space="preserve">MYRSPI</t>
  </si>
  <si>
    <t xml:space="preserve">Myriophyllum spicatum</t>
  </si>
  <si>
    <t xml:space="preserve">PHy</t>
  </si>
  <si>
    <t xml:space="preserve">CARSPX</t>
  </si>
  <si>
    <t xml:space="preserve">Carex sp.</t>
  </si>
  <si>
    <t xml:space="preserve">PHe</t>
  </si>
  <si>
    <t xml:space="preserve">LYSVUL</t>
  </si>
  <si>
    <t xml:space="preserve">Lysimachia vulgaris</t>
  </si>
  <si>
    <t xml:space="preserve">PHAARU</t>
  </si>
  <si>
    <t xml:space="preserve">Phalaris arundinacea</t>
  </si>
  <si>
    <t xml:space="preserve">Rorippa amphibia</t>
  </si>
  <si>
    <t xml:space="preserve">RORISL</t>
  </si>
  <si>
    <t xml:space="preserve">Rorippa islandica</t>
  </si>
  <si>
    <t xml:space="preserve">PHg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</si>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</sst>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1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4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2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30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9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  <fill>
        <patternFill>
          <bgColor theme="0" tint="-0.25"/>
        </patternFill>
      </fill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C0C0C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2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3</v>
      </c>
      <c r="P2" s="8"/>
    </row>
    <row r="3" customFormat="false" ht="15" hidden="false" customHeight="false" outlineLevel="0" collapsed="false">
      <c r="A3" s="9" t="s">
        <v>4</v>
      </c>
      <c r="B3" s="10"/>
      <c r="C3" s="9" t="s">
        <v>5</v>
      </c>
      <c r="D3" s="19"/>
      <c r="E3" s="19"/>
      <c r="F3" s="20"/>
      <c r="G3" s="20"/>
      <c r="H3" s="21"/>
      <c r="I3" s="22"/>
      <c r="J3" s="21"/>
      <c r="K3" s="23" t="s">
        <v>6</v>
      </c>
      <c r="L3" s="24"/>
      <c r="M3" s="25" t="s">
        <v>7</v>
      </c>
      <c r="N3" s="26"/>
      <c r="O3" s="26"/>
      <c r="P3" s="27"/>
    </row>
    <row r="4" customFormat="false" ht="15" hidden="false" customHeight="false" outlineLevel="0" collapsed="false">
      <c r="A4" s="28" t="n">
        <v>41467</v>
      </c>
      <c r="B4" s="29"/>
      <c r="C4" s="30"/>
      <c r="D4" s="31"/>
      <c r="E4" s="31"/>
      <c r="F4" s="30"/>
      <c r="G4" s="30"/>
      <c r="H4" s="31"/>
      <c r="I4" s="32" t="s">
        <v>8</v>
      </c>
      <c r="J4" s="33"/>
      <c r="K4" s="33"/>
      <c r="L4" s="34"/>
      <c r="M4" s="34"/>
      <c r="N4" s="35" t="s">
        <v>9</v>
      </c>
      <c r="O4" s="34"/>
      <c r="P4" s="36"/>
    </row>
    <row r="5" customFormat="false" ht="14.25" hidden="false" customHeight="true" outlineLevel="0" collapsed="false">
      <c r="A5" s="37" t="s">
        <v>10</v>
      </c>
      <c r="B5" s="38" t="s">
        <v>11</v>
      </c>
      <c r="C5" s="39" t="s">
        <v>12</v>
      </c>
      <c r="D5" s="40"/>
      <c r="E5" s="40"/>
      <c r="F5" s="41" t="s">
        <v>13</v>
      </c>
      <c r="G5" s="42"/>
      <c r="H5" s="40"/>
      <c r="I5" s="43"/>
      <c r="J5" s="44"/>
      <c r="K5" s="45" t="s">
        <v>14</v>
      </c>
      <c r="L5" s="46" t="n">
        <v>10.6071428571429</v>
      </c>
      <c r="M5" s="47"/>
      <c r="N5" s="48" t="s">
        <v>15</v>
      </c>
      <c r="O5" s="49" t="n">
        <v>10.7307692307692</v>
      </c>
      <c r="P5" s="50"/>
    </row>
    <row r="6" customFormat="false" ht="15" hidden="false" customHeight="false" outlineLevel="0" collapsed="false">
      <c r="A6" s="37" t="s">
        <v>16</v>
      </c>
      <c r="B6" s="51" t="s">
        <v>17</v>
      </c>
      <c r="C6" s="51" t="s">
        <v>18</v>
      </c>
      <c r="D6" s="40"/>
      <c r="E6" s="40"/>
      <c r="F6" s="41"/>
      <c r="G6" s="42"/>
      <c r="H6" s="40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58"/>
    </row>
    <row r="7" customFormat="false" ht="15" hidden="false" customHeight="false" outlineLevel="0" collapsed="false">
      <c r="A7" s="59" t="s">
        <v>22</v>
      </c>
      <c r="B7" s="60" t="n">
        <v>32</v>
      </c>
      <c r="C7" s="61" t="n">
        <v>68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23</v>
      </c>
      <c r="O7" s="70" t="s">
        <v>24</v>
      </c>
      <c r="P7" s="71"/>
    </row>
    <row r="8" customFormat="false" ht="15" hidden="false" customHeight="false" outlineLevel="0" collapsed="false">
      <c r="A8" s="72" t="s">
        <v>25</v>
      </c>
      <c r="B8" s="72"/>
      <c r="C8" s="72"/>
      <c r="D8" s="62"/>
      <c r="E8" s="62"/>
      <c r="F8" s="73" t="s">
        <v>26</v>
      </c>
      <c r="G8" s="74"/>
      <c r="H8" s="62"/>
      <c r="I8" s="64"/>
      <c r="J8" s="65"/>
      <c r="K8" s="66"/>
      <c r="L8" s="67"/>
      <c r="M8" s="75" t="s">
        <v>27</v>
      </c>
      <c r="N8" s="76" t="n">
        <v>10.7692307692308</v>
      </c>
      <c r="O8" s="76" t="n">
        <v>1.84615384615385</v>
      </c>
      <c r="P8" s="77"/>
    </row>
    <row r="9" customFormat="false" ht="15" hidden="false" customHeight="false" outlineLevel="0" collapsed="false">
      <c r="A9" s="37" t="s">
        <v>28</v>
      </c>
      <c r="B9" s="78" t="n">
        <v>0.8</v>
      </c>
      <c r="C9" s="79" t="n">
        <v>0.8</v>
      </c>
      <c r="D9" s="80"/>
      <c r="E9" s="80"/>
      <c r="F9" s="81" t="n">
        <v>0.8</v>
      </c>
      <c r="G9" s="82"/>
      <c r="H9" s="83"/>
      <c r="I9" s="84"/>
      <c r="J9" s="85"/>
      <c r="K9" s="66"/>
      <c r="L9" s="86"/>
      <c r="M9" s="75" t="s">
        <v>29</v>
      </c>
      <c r="N9" s="76" t="n">
        <v>3.44526087331672</v>
      </c>
      <c r="O9" s="76" t="n">
        <v>0.661717328234048</v>
      </c>
      <c r="P9" s="77"/>
    </row>
    <row r="10" customFormat="false" ht="15" hidden="false" customHeight="false" outlineLevel="0" collapsed="false">
      <c r="A10" s="87" t="s">
        <v>30</v>
      </c>
      <c r="B10" s="88" t="s">
        <v>31</v>
      </c>
      <c r="C10" s="89" t="s">
        <v>31</v>
      </c>
      <c r="D10" s="90"/>
      <c r="E10" s="90"/>
      <c r="F10" s="81"/>
      <c r="G10" s="82"/>
      <c r="H10" s="91"/>
      <c r="I10" s="92"/>
      <c r="J10" s="93" t="s">
        <v>32</v>
      </c>
      <c r="K10" s="93"/>
      <c r="L10" s="94"/>
      <c r="M10" s="95" t="s">
        <v>33</v>
      </c>
      <c r="N10" s="96" t="n">
        <v>5</v>
      </c>
      <c r="O10" s="96" t="n">
        <v>1</v>
      </c>
      <c r="P10" s="97"/>
    </row>
    <row r="11" customFormat="false" ht="15" hidden="false" customHeight="false" outlineLevel="0" collapsed="false">
      <c r="A11" s="98" t="s">
        <v>34</v>
      </c>
      <c r="B11" s="99" t="n">
        <v>0</v>
      </c>
      <c r="C11" s="100" t="n">
        <v>0</v>
      </c>
      <c r="D11" s="101"/>
      <c r="E11" s="101"/>
      <c r="F11" s="102" t="n">
        <v>0</v>
      </c>
      <c r="G11" s="103"/>
      <c r="H11" s="62"/>
      <c r="I11" s="104" t="s">
        <v>35</v>
      </c>
      <c r="J11" s="104"/>
      <c r="K11" s="105" t="n">
        <v>0</v>
      </c>
      <c r="L11" s="106"/>
      <c r="M11" s="95" t="s">
        <v>36</v>
      </c>
      <c r="N11" s="96" t="n">
        <v>16</v>
      </c>
      <c r="O11" s="96" t="n">
        <v>3</v>
      </c>
      <c r="P11" s="97"/>
    </row>
    <row r="12" customFormat="false" ht="15" hidden="false" customHeight="false" outlineLevel="0" collapsed="false">
      <c r="A12" s="107" t="s">
        <v>37</v>
      </c>
      <c r="B12" s="108" t="n">
        <v>80</v>
      </c>
      <c r="C12" s="109" t="n">
        <v>0</v>
      </c>
      <c r="D12" s="101"/>
      <c r="E12" s="101"/>
      <c r="F12" s="102" t="n">
        <v>25.6</v>
      </c>
      <c r="G12" s="103"/>
      <c r="H12" s="62"/>
      <c r="I12" s="110" t="s">
        <v>38</v>
      </c>
      <c r="J12" s="110"/>
      <c r="K12" s="105" t="n">
        <v>3</v>
      </c>
      <c r="L12" s="111"/>
      <c r="M12" s="112"/>
      <c r="N12" s="113" t="s">
        <v>32</v>
      </c>
      <c r="O12" s="114"/>
      <c r="P12" s="115"/>
    </row>
    <row r="13" customFormat="false" ht="15" hidden="false" customHeight="false" outlineLevel="0" collapsed="false">
      <c r="A13" s="107" t="s">
        <v>39</v>
      </c>
      <c r="B13" s="108" t="n">
        <v>18.8235294117647</v>
      </c>
      <c r="C13" s="109" t="n">
        <v>0</v>
      </c>
      <c r="D13" s="101"/>
      <c r="E13" s="101"/>
      <c r="F13" s="102" t="n">
        <v>6.02352941176471</v>
      </c>
      <c r="G13" s="103"/>
      <c r="H13" s="62"/>
      <c r="I13" s="110" t="s">
        <v>40</v>
      </c>
      <c r="J13" s="110"/>
      <c r="K13" s="105" t="n">
        <v>6</v>
      </c>
      <c r="L13" s="106"/>
      <c r="M13" s="116" t="s">
        <v>41</v>
      </c>
      <c r="N13" s="117" t="n">
        <v>16</v>
      </c>
      <c r="O13" s="118"/>
      <c r="P13" s="119"/>
    </row>
    <row r="14" customFormat="false" ht="15" hidden="false" customHeight="false" outlineLevel="0" collapsed="false">
      <c r="A14" s="107" t="s">
        <v>42</v>
      </c>
      <c r="B14" s="108" t="n">
        <v>1.17647058823529</v>
      </c>
      <c r="C14" s="109" t="n">
        <v>0</v>
      </c>
      <c r="D14" s="101"/>
      <c r="E14" s="101"/>
      <c r="F14" s="102" t="n">
        <v>0.376470588235294</v>
      </c>
      <c r="G14" s="103"/>
      <c r="H14" s="62"/>
      <c r="I14" s="110" t="s">
        <v>43</v>
      </c>
      <c r="J14" s="110"/>
      <c r="K14" s="105" t="n">
        <v>1</v>
      </c>
      <c r="L14" s="106"/>
      <c r="M14" s="120" t="s">
        <v>44</v>
      </c>
      <c r="N14" s="121" t="n">
        <v>13</v>
      </c>
      <c r="O14" s="122"/>
      <c r="P14" s="119"/>
    </row>
    <row r="15" customFormat="false" ht="15" hidden="false" customHeight="false" outlineLevel="0" collapsed="false">
      <c r="A15" s="123" t="s">
        <v>45</v>
      </c>
      <c r="B15" s="124" t="n">
        <v>0</v>
      </c>
      <c r="C15" s="125" t="n">
        <v>100</v>
      </c>
      <c r="D15" s="101"/>
      <c r="E15" s="101"/>
      <c r="F15" s="102" t="n">
        <v>68</v>
      </c>
      <c r="G15" s="103"/>
      <c r="H15" s="62"/>
      <c r="I15" s="110" t="s">
        <v>46</v>
      </c>
      <c r="J15" s="110"/>
      <c r="K15" s="105" t="n">
        <v>6</v>
      </c>
      <c r="L15" s="106"/>
      <c r="M15" s="126" t="s">
        <v>47</v>
      </c>
      <c r="N15" s="127" t="n">
        <v>4</v>
      </c>
      <c r="O15" s="128"/>
      <c r="P15" s="119"/>
    </row>
    <row r="16" customFormat="false" ht="15" hidden="false" customHeight="false" outlineLevel="0" collapsed="false">
      <c r="A16" s="98" t="s">
        <v>48</v>
      </c>
      <c r="B16" s="99" t="n">
        <v>0</v>
      </c>
      <c r="C16" s="100" t="n">
        <v>0</v>
      </c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49</v>
      </c>
      <c r="N16" s="127" t="n">
        <v>7</v>
      </c>
      <c r="O16" s="128"/>
      <c r="P16" s="119"/>
    </row>
    <row r="17" customFormat="false" ht="15" hidden="false" customHeight="false" outlineLevel="0" collapsed="false">
      <c r="A17" s="107" t="s">
        <v>50</v>
      </c>
      <c r="B17" s="108" t="n">
        <v>100</v>
      </c>
      <c r="C17" s="109" t="n">
        <v>30.1204819277108</v>
      </c>
      <c r="D17" s="101"/>
      <c r="E17" s="101"/>
      <c r="F17" s="132"/>
      <c r="G17" s="102" t="n">
        <v>52.4819277108434</v>
      </c>
      <c r="H17" s="62"/>
      <c r="I17" s="110"/>
      <c r="J17" s="110"/>
      <c r="K17" s="131"/>
      <c r="L17" s="106"/>
      <c r="M17" s="126" t="s">
        <v>51</v>
      </c>
      <c r="N17" s="127" t="n">
        <v>2</v>
      </c>
      <c r="O17" s="128"/>
      <c r="P17" s="119"/>
    </row>
    <row r="18" customFormat="false" ht="15" hidden="false" customHeight="false" outlineLevel="0" collapsed="false">
      <c r="A18" s="133" t="s">
        <v>52</v>
      </c>
      <c r="B18" s="134" t="n">
        <v>0</v>
      </c>
      <c r="C18" s="135" t="n">
        <v>69.8795180722892</v>
      </c>
      <c r="D18" s="101"/>
      <c r="E18" s="136" t="s">
        <v>53</v>
      </c>
      <c r="F18" s="132"/>
      <c r="G18" s="102" t="n">
        <v>47.5180722891566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100</v>
      </c>
      <c r="G19" s="144" t="n">
        <v>100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54</v>
      </c>
      <c r="B20" s="153" t="n">
        <v>0.85</v>
      </c>
      <c r="C20" s="154" t="n">
        <v>0.83</v>
      </c>
      <c r="D20" s="155"/>
      <c r="E20" s="156" t="s">
        <v>53</v>
      </c>
      <c r="F20" s="157" t="n">
        <v>0.8364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55</v>
      </c>
      <c r="B21" s="166" t="n">
        <v>0.272</v>
      </c>
      <c r="C21" s="166" t="n">
        <v>0.5644</v>
      </c>
      <c r="D21" s="101" t="s">
        <v>56</v>
      </c>
      <c r="E21" s="167" t="s">
        <v>57</v>
      </c>
      <c r="F21" s="168" t="n">
        <v>0.8364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58</v>
      </c>
      <c r="B22" s="176" t="s">
        <v>59</v>
      </c>
      <c r="C22" s="177" t="s">
        <v>59</v>
      </c>
      <c r="D22" s="129"/>
      <c r="E22" s="129"/>
      <c r="F22" s="178" t="s">
        <v>60</v>
      </c>
      <c r="G22" s="179" t="s">
        <v>61</v>
      </c>
      <c r="H22" s="129"/>
      <c r="I22" s="180" t="s">
        <v>62</v>
      </c>
      <c r="J22" s="180" t="s">
        <v>63</v>
      </c>
      <c r="K22" s="153" t="s">
        <v>64</v>
      </c>
      <c r="L22" s="153"/>
      <c r="M22" s="153"/>
      <c r="N22" s="153"/>
      <c r="O22" s="153"/>
      <c r="P22" s="181" t="s">
        <v>65</v>
      </c>
    </row>
    <row r="23" customFormat="false" ht="15" hidden="false" customHeight="false" outlineLevel="0" collapsed="false">
      <c r="A23" s="182" t="s">
        <v>66</v>
      </c>
      <c r="B23" s="183" t="n">
        <v>0.5</v>
      </c>
      <c r="C23" s="184"/>
      <c r="D23" s="185" t="s">
        <v>67</v>
      </c>
      <c r="E23" s="185" t="e">
        <f aca="false">#N/A</f>
        <v>#N/A</v>
      </c>
      <c r="F23" s="186" t="n">
        <v>0.16</v>
      </c>
      <c r="G23" s="187" t="s">
        <v>68</v>
      </c>
      <c r="H23" s="188" t="n">
        <v>2</v>
      </c>
      <c r="I23" s="189" t="n">
        <v>6</v>
      </c>
      <c r="J23" s="189" t="n">
        <v>1</v>
      </c>
      <c r="K23" s="190" t="s">
        <v>67</v>
      </c>
      <c r="L23" s="191"/>
      <c r="M23" s="191"/>
      <c r="N23" s="191"/>
      <c r="O23" s="192"/>
      <c r="P23" s="192" t="n">
        <v>1124</v>
      </c>
      <c r="AO23" s="12" t="n">
        <v>1</v>
      </c>
    </row>
    <row r="24" customFormat="false" ht="15" hidden="false" customHeight="false" outlineLevel="0" collapsed="false">
      <c r="A24" s="193" t="s">
        <v>69</v>
      </c>
      <c r="B24" s="194" t="n">
        <v>0.03</v>
      </c>
      <c r="C24" s="195"/>
      <c r="D24" s="185" t="s">
        <v>70</v>
      </c>
      <c r="E24" s="196" t="e">
        <f aca="false">#N/A</f>
        <v>#N/A</v>
      </c>
      <c r="F24" s="197" t="n">
        <v>0.0096</v>
      </c>
      <c r="G24" s="187" t="s">
        <v>68</v>
      </c>
      <c r="H24" s="188" t="n">
        <v>2</v>
      </c>
      <c r="I24" s="189" t="n">
        <v>15</v>
      </c>
      <c r="J24" s="189" t="n">
        <v>2</v>
      </c>
      <c r="K24" s="190" t="s">
        <v>70</v>
      </c>
      <c r="L24" s="198"/>
      <c r="M24" s="198"/>
      <c r="N24" s="198"/>
      <c r="O24" s="192"/>
      <c r="P24" s="192" t="n">
        <v>1157</v>
      </c>
      <c r="AO24" s="12" t="n">
        <v>1</v>
      </c>
    </row>
    <row r="25" customFormat="false" ht="15" hidden="false" customHeight="false" outlineLevel="0" collapsed="false">
      <c r="A25" s="193" t="s">
        <v>71</v>
      </c>
      <c r="B25" s="194" t="n">
        <v>0.15</v>
      </c>
      <c r="C25" s="195"/>
      <c r="D25" s="185" t="s">
        <v>72</v>
      </c>
      <c r="E25" s="196" t="e">
        <f aca="false">#N/A</f>
        <v>#N/A</v>
      </c>
      <c r="F25" s="197" t="n">
        <v>0.048</v>
      </c>
      <c r="G25" s="187" t="s">
        <v>68</v>
      </c>
      <c r="H25" s="188" t="n">
        <v>2</v>
      </c>
      <c r="I25" s="189" t="n">
        <v>15</v>
      </c>
      <c r="J25" s="189" t="n">
        <v>2</v>
      </c>
      <c r="K25" s="190" t="s">
        <v>72</v>
      </c>
      <c r="L25" s="198"/>
      <c r="M25" s="198"/>
      <c r="N25" s="198"/>
      <c r="O25" s="192"/>
      <c r="P25" s="192" t="n">
        <v>1159</v>
      </c>
      <c r="AO25" s="12" t="n">
        <v>1</v>
      </c>
    </row>
    <row r="26" customFormat="false" ht="15" hidden="false" customHeight="false" outlineLevel="0" collapsed="false">
      <c r="A26" s="193" t="s">
        <v>73</v>
      </c>
      <c r="B26" s="194" t="n">
        <v>0.03</v>
      </c>
      <c r="C26" s="195"/>
      <c r="D26" s="185" t="s">
        <v>74</v>
      </c>
      <c r="E26" s="196" t="e">
        <f aca="false">#N/A</f>
        <v>#N/A</v>
      </c>
      <c r="F26" s="197" t="n">
        <v>0.0096</v>
      </c>
      <c r="G26" s="187" t="s">
        <v>75</v>
      </c>
      <c r="H26" s="188" t="n">
        <v>5</v>
      </c>
      <c r="I26" s="189" t="n">
        <v>5</v>
      </c>
      <c r="J26" s="189" t="n">
        <v>2</v>
      </c>
      <c r="K26" s="190" t="s">
        <v>74</v>
      </c>
      <c r="L26" s="198"/>
      <c r="M26" s="198"/>
      <c r="N26" s="198"/>
      <c r="O26" s="192"/>
      <c r="P26" s="192" t="n">
        <v>1219</v>
      </c>
      <c r="AO26" s="12" t="n">
        <v>1</v>
      </c>
    </row>
    <row r="27" customFormat="false" ht="15" hidden="false" customHeight="false" outlineLevel="0" collapsed="false">
      <c r="A27" s="193" t="s">
        <v>76</v>
      </c>
      <c r="B27" s="194" t="n">
        <v>0.03</v>
      </c>
      <c r="C27" s="195"/>
      <c r="D27" s="185" t="s">
        <v>77</v>
      </c>
      <c r="E27" s="196" t="e">
        <f aca="false">#N/A</f>
        <v>#N/A</v>
      </c>
      <c r="F27" s="197" t="n">
        <v>0.0096</v>
      </c>
      <c r="G27" s="187" t="s">
        <v>75</v>
      </c>
      <c r="H27" s="188" t="n">
        <v>5</v>
      </c>
      <c r="I27" s="189" t="n">
        <v>13</v>
      </c>
      <c r="J27" s="189" t="n">
        <v>2</v>
      </c>
      <c r="K27" s="190" t="s">
        <v>77</v>
      </c>
      <c r="L27" s="198"/>
      <c r="M27" s="198"/>
      <c r="N27" s="198"/>
      <c r="O27" s="192"/>
      <c r="P27" s="192" t="n">
        <v>1321</v>
      </c>
      <c r="AO27" s="12" t="n">
        <v>1</v>
      </c>
    </row>
    <row r="28" customFormat="false" ht="15" hidden="false" customHeight="false" outlineLevel="0" collapsed="false">
      <c r="A28" s="193" t="s">
        <v>78</v>
      </c>
      <c r="B28" s="194" t="n">
        <v>0.03</v>
      </c>
      <c r="C28" s="195"/>
      <c r="D28" s="185" t="s">
        <v>79</v>
      </c>
      <c r="E28" s="196" t="e">
        <f aca="false">#N/A</f>
        <v>#N/A</v>
      </c>
      <c r="F28" s="197" t="n">
        <v>0.0096</v>
      </c>
      <c r="G28" s="187" t="s">
        <v>75</v>
      </c>
      <c r="H28" s="188" t="n">
        <v>5</v>
      </c>
      <c r="I28" s="189" t="n">
        <v>12</v>
      </c>
      <c r="J28" s="189" t="n">
        <v>2</v>
      </c>
      <c r="K28" s="190" t="s">
        <v>79</v>
      </c>
      <c r="L28" s="198"/>
      <c r="M28" s="198"/>
      <c r="N28" s="198"/>
      <c r="O28" s="192"/>
      <c r="P28" s="192" t="n">
        <v>1294</v>
      </c>
      <c r="AO28" s="12" t="n">
        <v>1</v>
      </c>
    </row>
    <row r="29" customFormat="false" ht="15" hidden="false" customHeight="false" outlineLevel="0" collapsed="false">
      <c r="A29" s="193" t="s">
        <v>80</v>
      </c>
      <c r="B29" s="194" t="n">
        <v>0.01</v>
      </c>
      <c r="C29" s="195"/>
      <c r="D29" s="185" t="s">
        <v>81</v>
      </c>
      <c r="E29" s="196" t="e">
        <f aca="false">#N/A</f>
        <v>#N/A</v>
      </c>
      <c r="F29" s="197" t="n">
        <v>0.0032</v>
      </c>
      <c r="G29" s="187" t="s">
        <v>75</v>
      </c>
      <c r="H29" s="188" t="n">
        <v>5</v>
      </c>
      <c r="I29" s="189" t="n">
        <v>16</v>
      </c>
      <c r="J29" s="189" t="n">
        <v>3</v>
      </c>
      <c r="K29" s="190" t="s">
        <v>81</v>
      </c>
      <c r="L29" s="198"/>
      <c r="M29" s="198"/>
      <c r="N29" s="198"/>
      <c r="O29" s="192"/>
      <c r="P29" s="192" t="n">
        <v>1312</v>
      </c>
      <c r="AO29" s="12" t="n">
        <v>1</v>
      </c>
    </row>
    <row r="30" customFormat="false" ht="15" hidden="false" customHeight="false" outlineLevel="0" collapsed="false">
      <c r="A30" s="193" t="s">
        <v>82</v>
      </c>
      <c r="B30" s="194" t="n">
        <v>0.03</v>
      </c>
      <c r="C30" s="195"/>
      <c r="D30" s="185" t="s">
        <v>83</v>
      </c>
      <c r="E30" s="196" t="e">
        <f aca="false">#N/A</f>
        <v>#N/A</v>
      </c>
      <c r="F30" s="197" t="n">
        <v>0.0096</v>
      </c>
      <c r="G30" s="187" t="s">
        <v>75</v>
      </c>
      <c r="H30" s="188" t="n">
        <v>5</v>
      </c>
      <c r="I30" s="189" t="n">
        <v>7</v>
      </c>
      <c r="J30" s="189" t="n">
        <v>3</v>
      </c>
      <c r="K30" s="190" t="s">
        <v>83</v>
      </c>
      <c r="L30" s="198"/>
      <c r="M30" s="198"/>
      <c r="N30" s="198"/>
      <c r="O30" s="192"/>
      <c r="P30" s="192" t="n">
        <v>1303</v>
      </c>
      <c r="AO30" s="12" t="n">
        <v>1</v>
      </c>
    </row>
    <row r="31" customFormat="false" ht="15" hidden="false" customHeight="false" outlineLevel="0" collapsed="false">
      <c r="A31" s="193" t="s">
        <v>84</v>
      </c>
      <c r="B31" s="194" t="n">
        <v>0.03</v>
      </c>
      <c r="C31" s="195"/>
      <c r="D31" s="185" t="s">
        <v>85</v>
      </c>
      <c r="E31" s="196" t="e">
        <f aca="false">#N/A</f>
        <v>#N/A</v>
      </c>
      <c r="F31" s="197" t="n">
        <v>0.0096</v>
      </c>
      <c r="G31" s="187" t="s">
        <v>75</v>
      </c>
      <c r="H31" s="188" t="n">
        <v>5</v>
      </c>
      <c r="I31" s="189" t="n">
        <v>12</v>
      </c>
      <c r="J31" s="189" t="n">
        <v>1</v>
      </c>
      <c r="K31" s="190" t="s">
        <v>85</v>
      </c>
      <c r="L31" s="198"/>
      <c r="M31" s="198"/>
      <c r="N31" s="198"/>
      <c r="O31" s="192"/>
      <c r="P31" s="192" t="n">
        <v>1268</v>
      </c>
      <c r="AO31" s="12" t="n">
        <v>1</v>
      </c>
    </row>
    <row r="32" customFormat="false" ht="15" hidden="false" customHeight="false" outlineLevel="0" collapsed="false">
      <c r="A32" s="193" t="s">
        <v>86</v>
      </c>
      <c r="B32" s="194" t="n">
        <v>0.01</v>
      </c>
      <c r="C32" s="195"/>
      <c r="D32" s="185" t="s">
        <v>87</v>
      </c>
      <c r="E32" s="196" t="e">
        <f aca="false">#N/A</f>
        <v>#N/A</v>
      </c>
      <c r="F32" s="197" t="n">
        <v>0.0032</v>
      </c>
      <c r="G32" s="187" t="s">
        <v>88</v>
      </c>
      <c r="H32" s="188" t="n">
        <v>6</v>
      </c>
      <c r="I32" s="189" t="n">
        <v>12</v>
      </c>
      <c r="J32" s="189" t="n">
        <v>2</v>
      </c>
      <c r="K32" s="190" t="s">
        <v>87</v>
      </c>
      <c r="L32" s="198"/>
      <c r="M32" s="198"/>
      <c r="N32" s="198"/>
      <c r="O32" s="192"/>
      <c r="P32" s="192" t="n">
        <v>1385</v>
      </c>
      <c r="AO32" s="12" t="n">
        <v>1</v>
      </c>
    </row>
    <row r="33" customFormat="false" ht="15" hidden="false" customHeight="false" outlineLevel="0" collapsed="false">
      <c r="A33" s="193" t="s">
        <v>89</v>
      </c>
      <c r="B33" s="194"/>
      <c r="C33" s="195" t="n">
        <v>0.25</v>
      </c>
      <c r="D33" s="185" t="s">
        <v>90</v>
      </c>
      <c r="E33" s="196" t="e">
        <f aca="false">#N/A</f>
        <v>#N/A</v>
      </c>
      <c r="F33" s="197" t="n">
        <v>0.17</v>
      </c>
      <c r="G33" s="187" t="s">
        <v>91</v>
      </c>
      <c r="H33" s="188" t="n">
        <v>7</v>
      </c>
      <c r="I33" s="189" t="n">
        <v>8</v>
      </c>
      <c r="J33" s="189" t="n">
        <v>2</v>
      </c>
      <c r="K33" s="190" t="s">
        <v>90</v>
      </c>
      <c r="L33" s="198"/>
      <c r="M33" s="198"/>
      <c r="N33" s="198"/>
      <c r="O33" s="192"/>
      <c r="P33" s="192" t="n">
        <v>1778</v>
      </c>
      <c r="AO33" s="12" t="n">
        <v>1</v>
      </c>
    </row>
    <row r="34" customFormat="false" ht="15" hidden="false" customHeight="false" outlineLevel="0" collapsed="false">
      <c r="A34" s="193" t="s">
        <v>92</v>
      </c>
      <c r="B34" s="194"/>
      <c r="C34" s="195" t="n">
        <v>0.01</v>
      </c>
      <c r="D34" s="185" t="s">
        <v>93</v>
      </c>
      <c r="E34" s="196" t="e">
        <f aca="false">#N/A</f>
        <v>#N/A</v>
      </c>
      <c r="F34" s="199" t="n">
        <v>0.0068</v>
      </c>
      <c r="G34" s="187" t="s">
        <v>94</v>
      </c>
      <c r="H34" s="188" t="n">
        <v>8</v>
      </c>
      <c r="I34" s="189"/>
      <c r="J34" s="189"/>
      <c r="K34" s="190" t="s">
        <v>93</v>
      </c>
      <c r="L34" s="198"/>
      <c r="M34" s="198"/>
      <c r="N34" s="198"/>
      <c r="O34" s="192"/>
      <c r="P34" s="192" t="n">
        <v>1466</v>
      </c>
      <c r="AO34" s="12" t="n">
        <v>1</v>
      </c>
    </row>
    <row r="35" customFormat="false" ht="15" hidden="false" customHeight="false" outlineLevel="0" collapsed="false">
      <c r="A35" s="193" t="s">
        <v>95</v>
      </c>
      <c r="B35" s="194"/>
      <c r="C35" s="195" t="n">
        <v>0.01</v>
      </c>
      <c r="D35" s="185" t="s">
        <v>96</v>
      </c>
      <c r="E35" s="196" t="e">
        <f aca="false">#N/A</f>
        <v>#N/A</v>
      </c>
      <c r="F35" s="199" t="n">
        <v>0.0068</v>
      </c>
      <c r="G35" s="187" t="s">
        <v>94</v>
      </c>
      <c r="H35" s="188" t="n">
        <v>8</v>
      </c>
      <c r="I35" s="189"/>
      <c r="J35" s="189"/>
      <c r="K35" s="190" t="s">
        <v>96</v>
      </c>
      <c r="L35" s="198"/>
      <c r="M35" s="198"/>
      <c r="N35" s="198"/>
      <c r="O35" s="192"/>
      <c r="P35" s="192" t="n">
        <v>1887</v>
      </c>
      <c r="AO35" s="12" t="n">
        <v>1</v>
      </c>
    </row>
    <row r="36" customFormat="false" ht="15" hidden="false" customHeight="false" outlineLevel="0" collapsed="false">
      <c r="A36" s="193" t="s">
        <v>97</v>
      </c>
      <c r="B36" s="194"/>
      <c r="C36" s="195" t="n">
        <v>0.05</v>
      </c>
      <c r="D36" s="185" t="s">
        <v>98</v>
      </c>
      <c r="E36" s="196" t="e">
        <f aca="false">#N/A</f>
        <v>#N/A</v>
      </c>
      <c r="F36" s="199" t="n">
        <v>0.034</v>
      </c>
      <c r="G36" s="187" t="s">
        <v>94</v>
      </c>
      <c r="H36" s="188" t="n">
        <v>8</v>
      </c>
      <c r="I36" s="189" t="n">
        <v>10</v>
      </c>
      <c r="J36" s="189" t="n">
        <v>1</v>
      </c>
      <c r="K36" s="190" t="s">
        <v>98</v>
      </c>
      <c r="L36" s="198"/>
      <c r="M36" s="198"/>
      <c r="N36" s="198"/>
      <c r="O36" s="192"/>
      <c r="P36" s="192" t="n">
        <v>1577</v>
      </c>
      <c r="AO36" s="12" t="n">
        <v>1</v>
      </c>
    </row>
    <row r="37" customFormat="false" ht="15" hidden="false" customHeight="false" outlineLevel="0" collapsed="false">
      <c r="A37" s="193" t="s">
        <v>15</v>
      </c>
      <c r="B37" s="194"/>
      <c r="C37" s="195" t="n">
        <v>0.5</v>
      </c>
      <c r="D37" s="185" t="s">
        <v>99</v>
      </c>
      <c r="E37" s="196" t="e">
        <f aca="false">#N/A</f>
        <v>#N/A</v>
      </c>
      <c r="F37" s="199" t="n">
        <v>0.34</v>
      </c>
      <c r="G37" s="187" t="s">
        <v>94</v>
      </c>
      <c r="H37" s="188" t="n">
        <v>8</v>
      </c>
      <c r="I37" s="189" t="n">
        <v>9</v>
      </c>
      <c r="J37" s="189" t="n">
        <v>1</v>
      </c>
      <c r="K37" s="190" t="s">
        <v>99</v>
      </c>
      <c r="L37" s="198"/>
      <c r="M37" s="198"/>
      <c r="N37" s="198"/>
      <c r="O37" s="192"/>
      <c r="P37" s="192" t="n">
        <v>1765</v>
      </c>
      <c r="AO37" s="12" t="n">
        <v>1</v>
      </c>
    </row>
    <row r="38" customFormat="false" ht="15" hidden="false" customHeight="false" outlineLevel="0" collapsed="false">
      <c r="A38" s="193" t="s">
        <v>100</v>
      </c>
      <c r="B38" s="194"/>
      <c r="C38" s="195" t="n">
        <v>0.01</v>
      </c>
      <c r="D38" s="185" t="s">
        <v>101</v>
      </c>
      <c r="E38" s="196" t="e">
        <f aca="false">#N/A</f>
        <v>#N/A</v>
      </c>
      <c r="F38" s="199" t="n">
        <v>0.0068</v>
      </c>
      <c r="G38" s="187" t="s">
        <v>102</v>
      </c>
      <c r="H38" s="188" t="n">
        <v>9</v>
      </c>
      <c r="I38" s="189"/>
      <c r="J38" s="189"/>
      <c r="K38" s="190" t="s">
        <v>101</v>
      </c>
      <c r="L38" s="198"/>
      <c r="M38" s="198"/>
      <c r="N38" s="198"/>
      <c r="O38" s="192"/>
      <c r="P38" s="192" t="n">
        <v>1766</v>
      </c>
      <c r="AO38" s="12" t="n">
        <v>1</v>
      </c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103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103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103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103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103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103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103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103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103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103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103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103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103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103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103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103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103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103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103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103</v>
      </c>
      <c r="I58" s="189"/>
      <c r="J58" s="189"/>
      <c r="K58" s="190"/>
      <c r="L58" s="200"/>
      <c r="M58" s="200"/>
      <c r="N58" s="200"/>
      <c r="O58" s="192"/>
      <c r="P58" s="201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103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103</v>
      </c>
      <c r="I60" s="189"/>
      <c r="J60" s="189"/>
      <c r="K60" s="190"/>
      <c r="L60" s="198"/>
      <c r="M60" s="198"/>
      <c r="N60" s="198"/>
      <c r="O60" s="192"/>
      <c r="P60" s="192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103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103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103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103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103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103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103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103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103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103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103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103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103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103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103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103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103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103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103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103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103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103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4">
    <cfRule type="cellIs" priority="2" operator="between" aboveAverage="0" equalAverage="0" bottom="0" percent="0" rank="0" text="" dxfId="0">
      <formula>"(Date)"</formula>
      <formula>"(Date)"</formula>
    </cfRule>
    <cfRule type="cellIs" priority="3" operator="notBetween" aboveAverage="0" equalAverage="0" bottom="0" percent="0" rank="0" text="" dxfId="1">
      <formula>"(Date)"</formula>
      <formula>"(Date)"</formula>
    </cfRule>
  </conditionalFormatting>
  <conditionalFormatting sqref="A4">
    <cfRule type="cellIs" priority="4" operator="between" aboveAverage="0" equalAverage="0" bottom="0" percent="0" rank="0" text="" dxfId="2">
      <formula>"(Date)"</formula>
      <formula>"(Date)"</formula>
    </cfRule>
    <cfRule type="cellIs" priority="5" operator="notBetween" aboveAverage="0" equalAverage="0" bottom="0" percent="0" rank="0" text="" dxfId="3">
      <formula>"(Date)"</formula>
      <formula>"(Date)"</formula>
    </cfRule>
  </conditionalFormatting>
  <conditionalFormatting sqref="A4">
    <cfRule type="cellIs" priority="6" operator="between" aboveAverage="0" equalAverage="0" bottom="0" percent="0" rank="0" text="" dxfId="4">
      <formula>"(Date)"</formula>
      <formula>"(Date)"</formula>
    </cfRule>
    <cfRule type="cellIs" priority="7" operator="notBetween" aboveAverage="0" equalAverage="0" bottom="0" percent="0" rank="0" text="" dxfId="5">
      <formula>"(Date)"</formula>
      <formula>"(Date)"</formula>
    </cfRule>
  </conditionalFormatting>
  <conditionalFormatting sqref="A4">
    <cfRule type="cellIs" priority="8" operator="between" aboveAverage="0" equalAverage="0" bottom="0" percent="0" rank="0" text="" dxfId="6">
      <formula>"(Date)"</formula>
      <formula>"(Date)"</formula>
    </cfRule>
    <cfRule type="cellIs" priority="9" operator="notBetween" aboveAverage="0" equalAverage="0" bottom="0" percent="0" rank="0" text="" dxfId="7">
      <formula>"(Date)"</formula>
      <formula>"(Date)"</formula>
    </cfRule>
  </conditionalFormatting>
  <conditionalFormatting sqref="P23:P82">
    <cfRule type="cellIs" priority="10" operator="equal" aboveAverage="0" equalAverage="0" bottom="0" percent="0" rank="0" text="" dxfId="8">
      <formula>"code non répertorié ou synonyme"</formula>
    </cfRule>
    <cfRule type="expression" priority="11" aboveAverage="0" equalAverage="0" bottom="0" percent="0" rank="0" text="" dxfId="9">
      <formula>AND($I23="",$J23="")</formula>
    </cfRule>
    <cfRule type="cellIs" priority="12" operator="equal" aboveAverage="0" equalAverage="0" bottom="0" percent="0" rank="0" text="" dxfId="10">
      <formula>"DEJA SAISI !"</formula>
    </cfRule>
  </conditionalFormatting>
  <conditionalFormatting sqref="K23:K82">
    <cfRule type="cellIs" priority="13" operator="equal" aboveAverage="0" equalAverage="0" bottom="0" percent="0" rank="0" text="" dxfId="11">
      <formula>"Remplir le champs 'Nouveau taxa' svp."</formula>
    </cfRule>
  </conditionalFormatting>
  <conditionalFormatting sqref="M3">
    <cfRule type="cellIs" priority="14" operator="between" aboveAverage="0" equalAverage="0" bottom="0" percent="0" rank="0" text="" dxfId="12">
      <formula>"(Dossier, type réseau)"</formula>
      <formula>"(Dossier, type réseau)"</formula>
    </cfRule>
    <cfRule type="cellIs" priority="15" operator="notBetween" aboveAverage="0" equalAverage="0" bottom="0" percent="0" rank="0" text="" dxfId="13">
      <formula>"(Dossier, type réseau)"</formula>
      <formula>"(Dossier, type réseau)"</formula>
    </cfRule>
  </conditionalFormatting>
  <conditionalFormatting sqref="K3">
    <cfRule type="cellIs" priority="16" operator="between" aboveAverage="0" equalAverage="0" bottom="0" percent="0" rank="0" text="" dxfId="14">
      <formula>"(Code station)"</formula>
      <formula>"(Code station)"</formula>
    </cfRule>
    <cfRule type="cellIs" priority="17" operator="notBetween" aboveAverage="0" equalAverage="0" bottom="0" percent="0" rank="0" text="" dxfId="15">
      <formula>"(Code station)"</formula>
      <formula>"(Code station)"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C2">
    <cfRule type="cellIs" priority="20" operator="between" aboveAverage="0" equalAverage="0" bottom="0" percent="0" rank="0" text="" dxfId="18">
      <formula>"(Opérateurs)"</formula>
      <formula>"(Opérateurs)"</formula>
    </cfRule>
    <cfRule type="cellIs" priority="21" operator="notBetween" aboveAverage="0" equalAverage="0" bottom="0" percent="0" rank="0" text="" dxfId="19">
      <formula>"(Opérateurs)"</formula>
      <formula>"(Opérateurs)"</formula>
    </cfRule>
  </conditionalFormatting>
  <conditionalFormatting sqref="A4">
    <cfRule type="cellIs" priority="22" operator="between" aboveAverage="0" equalAverage="0" bottom="0" percent="0" rank="0" text="" dxfId="20">
      <formula>"(Date)"</formula>
      <formula>"(Date)"</formula>
    </cfRule>
    <cfRule type="cellIs" priority="23" operator="notBetween" aboveAverage="0" equalAverage="0" bottom="0" percent="0" rank="0" text="" dxfId="21">
      <formula>"(Date)"</formula>
      <formula>"(Date)"</formula>
    </cfRule>
  </conditionalFormatting>
  <conditionalFormatting sqref="A3">
    <cfRule type="cellIs" priority="24" operator="between" aboveAverage="0" equalAverage="0" bottom="0" percent="0" rank="0" text="" dxfId="22">
      <formula>"(cours d'eau)"</formula>
      <formula>"(cours d'eau)"</formula>
    </cfRule>
    <cfRule type="cellIs" priority="25" operator="notBetween" aboveAverage="0" equalAverage="0" bottom="0" percent="0" rank="0" text="" dxfId="23">
      <formula>"(cours d'eau)"</formula>
      <formula>"(cours d'eau)"</formula>
    </cfRule>
  </conditionalFormatting>
  <conditionalFormatting sqref="A2">
    <cfRule type="cellIs" priority="26" operator="between" aboveAverage="0" equalAverage="0" bottom="0" percent="0" rank="0" text="" dxfId="24">
      <formula>"(organisme)"</formula>
      <formula>"(organisme)"</formula>
    </cfRule>
    <cfRule type="cellIs" priority="27" operator="notBetween" aboveAverage="0" equalAverage="0" bottom="0" percent="0" rank="0" text="" dxfId="25">
      <formula>"(organisme)"</formula>
      <formula>"(organisme)"</formula>
    </cfRule>
  </conditionalFormatting>
  <conditionalFormatting sqref="L27:O82 O23:O26 K23:K82">
    <cfRule type="cellIs" priority="28" operator="equal" aboveAverage="0" equalAverage="0" bottom="0" percent="0" rank="0" text="" dxfId="26">
      <formula>"code non répertorié ou synonyme"</formula>
    </cfRule>
    <cfRule type="expression" priority="29" aboveAverage="0" equalAverage="0" bottom="0" percent="0" rank="0" text="" dxfId="27">
      <formula>AND($I23="",$J23="")</formula>
    </cfRule>
    <cfRule type="cellIs" priority="30" operator="equal" aboveAverage="0" equalAverage="0" bottom="0" percent="0" rank="0" text="" dxfId="28">
      <formula>"DEJA SAISI !"</formula>
    </cfRule>
  </conditionalFormatting>
  <conditionalFormatting sqref="H23:J82">
    <cfRule type="cellIs" priority="31" operator="equal" aboveAverage="0" equalAverage="0" bottom="0" percent="0" rank="0" text="" dxfId="29">
      <formula>"x"</formula>
    </cfRule>
  </conditionalFormatting>
  <conditionalFormatting sqref="A23:A82">
    <cfRule type="expression" priority="32" aboveAverage="0" equalAverage="0" bottom="0" percent="0" rank="0" text="" dxfId="30">
      <formula>ISTEXT($E23)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2020-03-18T18:59:07Z</dcterms:created>
  <dc:creator>Sylvain</dc:creator>
  <dc:description/>
  <dc:language>fr-FR</dc:language>
  <cp:lastModifiedBy>Sylvain</cp:lastModifiedBy>
  <dcterms:modified xsi:type="dcterms:W3CDTF">2020-03-18T18:59:10Z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