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<sst xmlns="http://schemas.openxmlformats.org/spreadsheetml/2006/main" count="162" uniqueCount="90">
  <si>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</si>
  <si>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</si>
  <si>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</si>
  <si>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</si>
  <si>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</si>
  <si>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SOR</t>
  </si>
  <si>
    <t xml:space="preserve">Sémalens</t>
  </si>
  <si>
    <t xml:space="preserve">05134310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</si>
  <si>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</si>
  <si>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</si>
  <si>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</si>
  <si>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</si>
  <si>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</si>
  <si>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</si>
  <si>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</si>
  <si>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</si>
  <si>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</si>
  <si>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</si>
  <si>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</si>
  <si>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</si>
  <si>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</si>
  <si>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</si>
  <si>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</si>
  <si>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</si>
  <si>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</si>
  <si>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</si>
  <si>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</si>
  <si>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</si>
  <si>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</si>
  <si>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</si>
  <si>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</si>
  <si>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</si>
  <si>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</si>
  <si>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</si>
  <si>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</si>
  <si>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</si>
  <si>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</si>
  <si>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</si>
  <si>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</si>
  <si>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</si>
  <si>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</si>
  <si>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</si>
  <si>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</si>
  <si>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</si>
  <si>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</si>
  <si>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</si>
  <si>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</si>
  <si>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</si>
  <si>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</si>
  <si>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</si>
  <si>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</si>
  <si>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</si>
  <si>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</si>
  <si>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</si>
  <si>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</si>
  <si>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</si>
  <si>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</si>
  <si>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FISCRA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</si>
  <si>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</si>
  <si>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</si>
  <si>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</si>
  <si>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</si>
  <si>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</si>
  <si>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</si>
  <si>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</si>
  <si>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</si>
  <si>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</si>
  <si>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</si>
  <si>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</si>
  <si>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</si>
  <si>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</si>
  <si>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</si>
  <si>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</si>
  <si>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</si>
  <si>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Oscillatoria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</si>
  <si>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</si>
  <si>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</si>
  <si>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</si>
  <si>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</si>
  <si>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</si>
  <si>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Fissidens crassipes</t>
  </si>
  <si>
    <t xml:space="preserve">EQUPAL</t>
  </si>
  <si>
    <t xml:space="preserve">Equisetum palustre</t>
  </si>
  <si>
    <t xml:space="preserve">PTE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</si>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</sst>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9.05263157894737</v>
      </c>
      <c r="M5" s="47"/>
      <c r="N5" s="48" t="s">
        <v>16</v>
      </c>
      <c r="O5" s="49" t="n">
        <v>8.82352941176471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1.27</v>
      </c>
      <c r="C9" s="79" t="n">
        <v>0.32</v>
      </c>
      <c r="D9" s="80"/>
      <c r="E9" s="80"/>
      <c r="F9" s="81" t="n">
        <v>0.985</v>
      </c>
      <c r="G9" s="82"/>
      <c r="H9" s="83"/>
      <c r="I9" s="84"/>
      <c r="J9" s="85"/>
      <c r="K9" s="66"/>
      <c r="L9" s="86"/>
      <c r="M9" s="75" t="s">
        <v>30</v>
      </c>
      <c r="N9" s="76" t="n">
        <v>2.69258240356725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1.2</v>
      </c>
      <c r="C12" s="109" t="n">
        <v>0.3</v>
      </c>
      <c r="D12" s="101"/>
      <c r="E12" s="101"/>
      <c r="F12" s="102" t="n">
        <v>0.93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0.03</v>
      </c>
      <c r="C13" s="109" t="n">
        <v>0.02</v>
      </c>
      <c r="D13" s="101"/>
      <c r="E13" s="101"/>
      <c r="F13" s="102" t="n">
        <v>0.027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0.007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/>
      <c r="D15" s="101"/>
      <c r="E15" s="101"/>
      <c r="F15" s="102" t="n">
        <v>0.021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1.23</v>
      </c>
      <c r="C17" s="109" t="n">
        <v>0.32</v>
      </c>
      <c r="D17" s="101"/>
      <c r="E17" s="101"/>
      <c r="F17" s="132"/>
      <c r="G17" s="102" t="n">
        <v>0.957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0.04</v>
      </c>
      <c r="C18" s="135"/>
      <c r="D18" s="101"/>
      <c r="E18" s="136" t="s">
        <v>54</v>
      </c>
      <c r="F18" s="132"/>
      <c r="G18" s="102" t="n">
        <v>0.028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0.985</v>
      </c>
      <c r="G19" s="144" t="n">
        <v>0.985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1.27</v>
      </c>
      <c r="C20" s="154" t="n">
        <v>0.32</v>
      </c>
      <c r="D20" s="155"/>
      <c r="E20" s="156" t="s">
        <v>54</v>
      </c>
      <c r="F20" s="157" t="n">
        <v>0.985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0.889</v>
      </c>
      <c r="C21" s="166" t="n">
        <v>0.096</v>
      </c>
      <c r="D21" s="101"/>
      <c r="E21" s="167"/>
      <c r="F21" s="168" t="n">
        <v>0.985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0.4</v>
      </c>
      <c r="C23" s="184" t="n">
        <v>0.2</v>
      </c>
      <c r="D23" s="185" t="s">
        <v>66</v>
      </c>
      <c r="E23" s="185" t="e">
        <f aca="false">#N/A</f>
        <v>#N/A</v>
      </c>
      <c r="F23" s="186" t="n">
        <v>0.34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0.07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</v>
      </c>
      <c r="C25" s="195"/>
      <c r="D25" s="185" t="s">
        <v>71</v>
      </c>
      <c r="E25" s="196" t="e">
        <f aca="false">#N/A</f>
        <v>#N/A</v>
      </c>
      <c r="F25" s="197" t="n">
        <v>0.07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</v>
      </c>
      <c r="C26" s="195" t="n">
        <v>0.1</v>
      </c>
      <c r="D26" s="185" t="s">
        <v>73</v>
      </c>
      <c r="E26" s="196" t="e">
        <f aca="false">#N/A</f>
        <v>#N/A</v>
      </c>
      <c r="F26" s="197" t="n">
        <v>0.17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0.4</v>
      </c>
      <c r="C27" s="195"/>
      <c r="D27" s="185" t="s">
        <v>74</v>
      </c>
      <c r="E27" s="196" t="e">
        <f aca="false">#N/A</f>
        <v>#N/A</v>
      </c>
      <c r="F27" s="197" t="n">
        <v>0.28</v>
      </c>
      <c r="G27" s="187" t="s">
        <v>67</v>
      </c>
      <c r="H27" s="188" t="n">
        <v>2</v>
      </c>
      <c r="I27" s="189" t="n">
        <v>11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 t="n">
        <v>0.01</v>
      </c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0.007</v>
      </c>
      <c r="G29" s="187" t="s">
        <v>77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57</v>
      </c>
      <c r="B30" s="194" t="n">
        <v>0.01</v>
      </c>
      <c r="C30" s="195" t="n">
        <v>0.01</v>
      </c>
      <c r="D30" s="185" t="s">
        <v>80</v>
      </c>
      <c r="E30" s="196" t="e">
        <f aca="false">#N/A</f>
        <v>#N/A</v>
      </c>
      <c r="F30" s="197" t="n">
        <v>0.01</v>
      </c>
      <c r="G30" s="187" t="s">
        <v>77</v>
      </c>
      <c r="H30" s="188" t="n">
        <v>5</v>
      </c>
      <c r="I30" s="189" t="n">
        <v>12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0.007</v>
      </c>
      <c r="G31" s="187" t="s">
        <v>83</v>
      </c>
      <c r="H31" s="188" t="n">
        <v>6</v>
      </c>
      <c r="I31" s="189" t="n">
        <v>10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0.02</v>
      </c>
      <c r="C32" s="195"/>
      <c r="D32" s="185" t="s">
        <v>85</v>
      </c>
      <c r="E32" s="196" t="e">
        <f aca="false">#N/A</f>
        <v>#N/A</v>
      </c>
      <c r="F32" s="197" t="n">
        <v>0.014</v>
      </c>
      <c r="G32" s="187" t="s">
        <v>86</v>
      </c>
      <c r="H32" s="188" t="n">
        <v>8</v>
      </c>
      <c r="I32" s="189"/>
      <c r="J32" s="189"/>
      <c r="K32" s="190" t="s">
        <v>85</v>
      </c>
      <c r="L32" s="198"/>
      <c r="M32" s="198"/>
      <c r="N32" s="198"/>
      <c r="O32" s="192"/>
      <c r="P32" s="192" t="n">
        <v>1887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0.007</v>
      </c>
      <c r="G33" s="187" t="s">
        <v>86</v>
      </c>
      <c r="H33" s="188" t="n">
        <v>8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200"/>
      <c r="B36" s="201"/>
      <c r="C36" s="202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89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89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6:A82">
    <cfRule type="expression" priority="2" aboveAverage="0" equalAverage="0" bottom="0" percent="0" rank="0" text="" dxfId="0">
      <formula>ISTEXT($E36)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EEC53850-8FBF-4F2B-B98D-D4CBDDD94C12}">
            <xm:f>ISTEXT('\users\sylvain\desktop\hydrobio\2014_ibmr_ag\be listes\[ibmr tarn 2014.xls]134310'!#ref!)</xm:f>
            <x14:dxf>
              <font>
                <color rgb="FFFF0000"/>
              </font>
            </x14:dxf>
          </x14:cfRule>
          <xm:sqref>A23:A35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2020-03-18T20:01:50Z</dcterms:created>
  <dc:creator>Sylvain</dc:creator>
  <dc:description/>
  <dc:language>fr-FR</dc:language>
  <cp:lastModifiedBy>Sylvain</cp:lastModifiedBy>
  <dcterms:modified xsi:type="dcterms:W3CDTF">2020-03-18T20:01:53Z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