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<sst xmlns="http://schemas.openxmlformats.org/spreadsheetml/2006/main" count="156" uniqueCount="87">
  <si>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</si>
  <si>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</si>
  <si>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</si>
  <si>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</si>
  <si>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</si>
  <si>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ARN</t>
  </si>
  <si>
    <t xml:space="preserve">Bout du Pont de l'Arn</t>
  </si>
  <si>
    <t xml:space="preserve">05137000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</si>
  <si>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</si>
  <si>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</si>
  <si>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</si>
  <si>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</si>
  <si>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</si>
  <si>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</si>
  <si>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</si>
  <si>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</si>
  <si>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</si>
  <si>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</si>
  <si>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</si>
  <si>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</si>
  <si>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</si>
  <si>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</si>
  <si>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</si>
  <si>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</si>
  <si>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</si>
  <si>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</si>
  <si>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</si>
  <si>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</si>
  <si>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</si>
  <si>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</si>
  <si>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</si>
  <si>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</si>
  <si>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</si>
  <si>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</si>
  <si>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</si>
  <si>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</si>
  <si>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</si>
  <si>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</si>
  <si>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</si>
  <si>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</si>
  <si>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</si>
  <si>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</si>
  <si>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</si>
  <si>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</si>
  <si>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</si>
  <si>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</si>
  <si>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</si>
  <si>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</si>
  <si>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</si>
  <si>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</si>
  <si>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</si>
  <si>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</si>
  <si>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</si>
  <si>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</si>
  <si>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</si>
  <si>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</si>
  <si>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</si>
  <si>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</si>
  <si>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</si>
  <si>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</si>
  <si>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</si>
  <si>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</si>
  <si>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</si>
  <si>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</si>
  <si>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</si>
  <si>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</si>
  <si>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</si>
  <si>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</si>
  <si>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</si>
  <si>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OEDSPX</t>
  </si>
  <si>
    <t xml:space="preserve">Oedogonium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</si>
  <si>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</si>
  <si>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</si>
  <si>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</si>
  <si>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</si>
  <si>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</si>
  <si>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CRACOM</t>
  </si>
  <si>
    <t xml:space="preserve">Cratoneuron commutatum</t>
  </si>
  <si>
    <t xml:space="preserve">BRm</t>
  </si>
  <si>
    <t xml:space="preserve">FONANT</t>
  </si>
  <si>
    <t xml:space="preserve">Fontinalis antipyretica</t>
  </si>
  <si>
    <t xml:space="preserve">Fontinalis squamosa</t>
  </si>
  <si>
    <t xml:space="preserve">HYGOCH</t>
  </si>
  <si>
    <t xml:space="preserve">Hygrohypnum ochraceum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</si>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</sst>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13.8387096774194</v>
      </c>
      <c r="M5" s="47"/>
      <c r="N5" s="48" t="s">
        <v>16</v>
      </c>
      <c r="O5" s="49" t="n">
        <v>12.9545454545455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72</v>
      </c>
      <c r="C7" s="61" t="n">
        <v>28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13.1111111111111</v>
      </c>
      <c r="O8" s="76" t="n">
        <v>1.88888888888889</v>
      </c>
      <c r="P8" s="77"/>
    </row>
    <row r="9" customFormat="false" ht="15" hidden="false" customHeight="false" outlineLevel="0" collapsed="false">
      <c r="A9" s="37" t="s">
        <v>29</v>
      </c>
      <c r="B9" s="78" t="n">
        <v>5.46</v>
      </c>
      <c r="C9" s="79" t="n">
        <v>0.6</v>
      </c>
      <c r="D9" s="80"/>
      <c r="E9" s="80"/>
      <c r="F9" s="81" t="n">
        <v>4.0992</v>
      </c>
      <c r="G9" s="82"/>
      <c r="H9" s="83"/>
      <c r="I9" s="84"/>
      <c r="J9" s="85"/>
      <c r="K9" s="66"/>
      <c r="L9" s="86"/>
      <c r="M9" s="75" t="s">
        <v>30</v>
      </c>
      <c r="N9" s="76" t="n">
        <v>3.72512324760894</v>
      </c>
      <c r="O9" s="76" t="n">
        <v>0.737027731190089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0.82</v>
      </c>
      <c r="C12" s="109"/>
      <c r="D12" s="101"/>
      <c r="E12" s="101"/>
      <c r="F12" s="102" t="n">
        <v>0.5904</v>
      </c>
      <c r="G12" s="103"/>
      <c r="H12" s="62"/>
      <c r="I12" s="110" t="s">
        <v>40</v>
      </c>
      <c r="J12" s="110"/>
      <c r="K12" s="105" t="n">
        <v>3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4.64</v>
      </c>
      <c r="C13" s="109" t="n">
        <v>0.6</v>
      </c>
      <c r="D13" s="101"/>
      <c r="E13" s="101"/>
      <c r="F13" s="102" t="n">
        <v>3.5088</v>
      </c>
      <c r="G13" s="103"/>
      <c r="H13" s="62"/>
      <c r="I13" s="110" t="s">
        <v>42</v>
      </c>
      <c r="J13" s="110"/>
      <c r="K13" s="105" t="n">
        <v>6</v>
      </c>
      <c r="L13" s="106"/>
      <c r="M13" s="116" t="s">
        <v>43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48</v>
      </c>
      <c r="J15" s="110"/>
      <c r="K15" s="105" t="n">
        <v>0</v>
      </c>
      <c r="L15" s="106"/>
      <c r="M15" s="126" t="s">
        <v>49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5.46</v>
      </c>
      <c r="C17" s="109" t="n">
        <v>0.6</v>
      </c>
      <c r="D17" s="101"/>
      <c r="E17" s="101"/>
      <c r="F17" s="132"/>
      <c r="G17" s="102" t="n">
        <v>4.0992</v>
      </c>
      <c r="H17" s="62"/>
      <c r="I17" s="110"/>
      <c r="J17" s="110"/>
      <c r="K17" s="131"/>
      <c r="L17" s="106"/>
      <c r="M17" s="126" t="s">
        <v>53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4.0992</v>
      </c>
      <c r="G19" s="144" t="n">
        <v>4.0992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5.47</v>
      </c>
      <c r="C20" s="154" t="n">
        <v>0.6</v>
      </c>
      <c r="D20" s="155"/>
      <c r="E20" s="156" t="s">
        <v>55</v>
      </c>
      <c r="F20" s="157" t="n">
        <v>4.1064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3.9384</v>
      </c>
      <c r="C21" s="166" t="n">
        <v>0.168</v>
      </c>
      <c r="D21" s="101"/>
      <c r="E21" s="167"/>
      <c r="F21" s="168" t="n">
        <v>4.1064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0.0072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0.4</v>
      </c>
      <c r="C24" s="195"/>
      <c r="D24" s="185" t="s">
        <v>70</v>
      </c>
      <c r="E24" s="196" t="e">
        <f aca="false">#N/A</f>
        <v>#N/A</v>
      </c>
      <c r="F24" s="197" t="n">
        <v>0.288</v>
      </c>
      <c r="G24" s="187" t="s">
        <v>68</v>
      </c>
      <c r="H24" s="188" t="n">
        <v>2</v>
      </c>
      <c r="I24" s="189" t="n">
        <v>6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0.4</v>
      </c>
      <c r="C25" s="195"/>
      <c r="D25" s="185" t="s">
        <v>72</v>
      </c>
      <c r="E25" s="196" t="e">
        <f aca="false">#N/A</f>
        <v>#N/A</v>
      </c>
      <c r="F25" s="197" t="n">
        <v>0.288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0.0072</v>
      </c>
      <c r="G26" s="187" t="s">
        <v>75</v>
      </c>
      <c r="H26" s="188" t="n">
        <v>4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1.6</v>
      </c>
      <c r="C27" s="195" t="n">
        <v>0.1</v>
      </c>
      <c r="D27" s="185" t="s">
        <v>77</v>
      </c>
      <c r="E27" s="196" t="e">
        <f aca="false">#N/A</f>
        <v>#N/A</v>
      </c>
      <c r="F27" s="197" t="n">
        <v>1.18</v>
      </c>
      <c r="G27" s="187" t="s">
        <v>78</v>
      </c>
      <c r="H27" s="188" t="n">
        <v>5</v>
      </c>
      <c r="I27" s="189" t="n">
        <v>15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1232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0.04</v>
      </c>
      <c r="C28" s="195"/>
      <c r="D28" s="185" t="s">
        <v>80</v>
      </c>
      <c r="E28" s="196" t="e">
        <f aca="false">#N/A</f>
        <v>#N/A</v>
      </c>
      <c r="F28" s="197" t="n">
        <v>0.0288</v>
      </c>
      <c r="G28" s="187" t="s">
        <v>78</v>
      </c>
      <c r="H28" s="188" t="n">
        <v>5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2</v>
      </c>
      <c r="C29" s="195" t="n">
        <v>0.4</v>
      </c>
      <c r="D29" s="185" t="s">
        <v>81</v>
      </c>
      <c r="E29" s="196" t="e">
        <f aca="false">#N/A</f>
        <v>#N/A</v>
      </c>
      <c r="F29" s="197" t="n">
        <v>1.552</v>
      </c>
      <c r="G29" s="187" t="s">
        <v>78</v>
      </c>
      <c r="H29" s="188" t="n">
        <v>5</v>
      </c>
      <c r="I29" s="189" t="n">
        <v>16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85" t="s">
        <v>83</v>
      </c>
      <c r="E30" s="196" t="e">
        <f aca="false">#N/A</f>
        <v>#N/A</v>
      </c>
      <c r="F30" s="197" t="n">
        <v>0.0072</v>
      </c>
      <c r="G30" s="187" t="s">
        <v>78</v>
      </c>
      <c r="H30" s="188" t="n">
        <v>5</v>
      </c>
      <c r="I30" s="189" t="n">
        <v>19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1241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1</v>
      </c>
      <c r="C31" s="195" t="n">
        <v>0.1</v>
      </c>
      <c r="D31" s="185" t="s">
        <v>85</v>
      </c>
      <c r="E31" s="196" t="e">
        <f aca="false">#N/A</f>
        <v>#N/A</v>
      </c>
      <c r="F31" s="197" t="n">
        <v>0.748</v>
      </c>
      <c r="G31" s="187" t="s">
        <v>78</v>
      </c>
      <c r="H31" s="188" t="n">
        <v>5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9"/>
      <c r="B33" s="200"/>
      <c r="C33" s="201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201"/>
      <c r="D34" s="185"/>
      <c r="E34" s="196" t="n">
        <v>0</v>
      </c>
      <c r="F34" s="202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201"/>
      <c r="D35" s="185"/>
      <c r="E35" s="196" t="n">
        <v>0</v>
      </c>
      <c r="F35" s="202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201"/>
      <c r="D36" s="185"/>
      <c r="E36" s="196" t="n">
        <v>0</v>
      </c>
      <c r="F36" s="202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201"/>
      <c r="D37" s="185"/>
      <c r="E37" s="196" t="n">
        <v>0</v>
      </c>
      <c r="F37" s="202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201"/>
      <c r="D38" s="185"/>
      <c r="E38" s="196" t="n">
        <v>0</v>
      </c>
      <c r="F38" s="202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201"/>
      <c r="D39" s="185"/>
      <c r="E39" s="196" t="n">
        <v>0</v>
      </c>
      <c r="F39" s="202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201"/>
      <c r="D40" s="185"/>
      <c r="E40" s="196" t="n">
        <v>0</v>
      </c>
      <c r="F40" s="202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201"/>
      <c r="D41" s="185"/>
      <c r="E41" s="196" t="n">
        <v>0</v>
      </c>
      <c r="F41" s="202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201"/>
      <c r="D42" s="185"/>
      <c r="E42" s="196" t="n">
        <v>0</v>
      </c>
      <c r="F42" s="202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201"/>
      <c r="D43" s="185"/>
      <c r="E43" s="196" t="n">
        <v>0</v>
      </c>
      <c r="F43" s="202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201"/>
      <c r="D44" s="185"/>
      <c r="E44" s="196" t="n">
        <v>0</v>
      </c>
      <c r="F44" s="202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201"/>
      <c r="D45" s="185"/>
      <c r="E45" s="196" t="n">
        <v>0</v>
      </c>
      <c r="F45" s="202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201"/>
      <c r="D46" s="185"/>
      <c r="E46" s="196" t="n">
        <v>0</v>
      </c>
      <c r="F46" s="202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201"/>
      <c r="D47" s="185"/>
      <c r="E47" s="196" t="n">
        <v>0</v>
      </c>
      <c r="F47" s="202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201"/>
      <c r="D48" s="185"/>
      <c r="E48" s="196" t="n">
        <v>0</v>
      </c>
      <c r="F48" s="202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201"/>
      <c r="D49" s="185"/>
      <c r="E49" s="196" t="n">
        <v>0</v>
      </c>
      <c r="F49" s="202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201"/>
      <c r="D50" s="185"/>
      <c r="E50" s="196" t="n">
        <v>0</v>
      </c>
      <c r="F50" s="202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201"/>
      <c r="D51" s="185"/>
      <c r="E51" s="196" t="n">
        <v>0</v>
      </c>
      <c r="F51" s="202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201"/>
      <c r="D52" s="185"/>
      <c r="E52" s="196" t="n">
        <v>0</v>
      </c>
      <c r="F52" s="202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201"/>
      <c r="D53" s="185"/>
      <c r="E53" s="196" t="n">
        <v>0</v>
      </c>
      <c r="F53" s="202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201"/>
      <c r="D54" s="185"/>
      <c r="E54" s="196" t="n">
        <v>0</v>
      </c>
      <c r="F54" s="202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201"/>
      <c r="D55" s="185"/>
      <c r="E55" s="196" t="n">
        <v>0</v>
      </c>
      <c r="F55" s="202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201"/>
      <c r="D56" s="185"/>
      <c r="E56" s="196" t="n">
        <v>0</v>
      </c>
      <c r="F56" s="202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201"/>
      <c r="D57" s="185"/>
      <c r="E57" s="196" t="n">
        <v>0</v>
      </c>
      <c r="F57" s="202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201"/>
      <c r="D58" s="185"/>
      <c r="E58" s="196" t="n">
        <v>0</v>
      </c>
      <c r="F58" s="202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201"/>
      <c r="D59" s="185"/>
      <c r="E59" s="196" t="n">
        <v>0</v>
      </c>
      <c r="F59" s="202" t="n">
        <v>0</v>
      </c>
      <c r="G59" s="187"/>
      <c r="H59" s="188" t="s">
        <v>86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199"/>
      <c r="B60" s="200"/>
      <c r="C60" s="201"/>
      <c r="D60" s="185"/>
      <c r="E60" s="196" t="n">
        <v>0</v>
      </c>
      <c r="F60" s="202" t="n">
        <v>0</v>
      </c>
      <c r="G60" s="187"/>
      <c r="H60" s="188" t="s">
        <v>86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199"/>
      <c r="B61" s="200"/>
      <c r="C61" s="201"/>
      <c r="D61" s="185"/>
      <c r="E61" s="196" t="n">
        <v>0</v>
      </c>
      <c r="F61" s="202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201"/>
      <c r="D62" s="185"/>
      <c r="E62" s="196" t="n">
        <v>0</v>
      </c>
      <c r="F62" s="202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201"/>
      <c r="D63" s="185"/>
      <c r="E63" s="196" t="n">
        <v>0</v>
      </c>
      <c r="F63" s="202" t="n">
        <v>0</v>
      </c>
      <c r="G63" s="205"/>
      <c r="H63" s="206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201"/>
      <c r="D64" s="185"/>
      <c r="E64" s="196" t="n">
        <v>0</v>
      </c>
      <c r="F64" s="202" t="n">
        <v>0</v>
      </c>
      <c r="G64" s="207"/>
      <c r="H64" s="208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201"/>
      <c r="D65" s="185"/>
      <c r="E65" s="196" t="n">
        <v>0</v>
      </c>
      <c r="F65" s="202" t="n">
        <v>0</v>
      </c>
      <c r="G65" s="207"/>
      <c r="H65" s="208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201"/>
      <c r="D66" s="185"/>
      <c r="E66" s="196" t="n">
        <v>0</v>
      </c>
      <c r="F66" s="202" t="n">
        <v>0</v>
      </c>
      <c r="G66" s="207"/>
      <c r="H66" s="208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201"/>
      <c r="D67" s="185"/>
      <c r="E67" s="196" t="n">
        <v>0</v>
      </c>
      <c r="F67" s="202" t="n">
        <v>0</v>
      </c>
      <c r="G67" s="207"/>
      <c r="H67" s="208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201"/>
      <c r="D68" s="185"/>
      <c r="E68" s="196" t="n">
        <v>0</v>
      </c>
      <c r="F68" s="202" t="n">
        <v>0</v>
      </c>
      <c r="G68" s="207"/>
      <c r="H68" s="208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201"/>
      <c r="D69" s="185"/>
      <c r="E69" s="196" t="n">
        <v>0</v>
      </c>
      <c r="F69" s="202" t="n">
        <v>0</v>
      </c>
      <c r="G69" s="207"/>
      <c r="H69" s="208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201"/>
      <c r="D70" s="185"/>
      <c r="E70" s="196" t="n">
        <v>0</v>
      </c>
      <c r="F70" s="202" t="n">
        <v>0</v>
      </c>
      <c r="G70" s="207"/>
      <c r="H70" s="208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201"/>
      <c r="D71" s="185"/>
      <c r="E71" s="196" t="n">
        <v>0</v>
      </c>
      <c r="F71" s="202" t="n">
        <v>0</v>
      </c>
      <c r="G71" s="207"/>
      <c r="H71" s="208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201"/>
      <c r="D72" s="185"/>
      <c r="E72" s="196" t="n">
        <v>0</v>
      </c>
      <c r="F72" s="202" t="n">
        <v>0</v>
      </c>
      <c r="G72" s="207"/>
      <c r="H72" s="208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201"/>
      <c r="D73" s="185"/>
      <c r="E73" s="196" t="n">
        <v>0</v>
      </c>
      <c r="F73" s="202" t="n">
        <v>0</v>
      </c>
      <c r="G73" s="207"/>
      <c r="H73" s="208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201"/>
      <c r="D74" s="185"/>
      <c r="E74" s="196" t="n">
        <v>0</v>
      </c>
      <c r="F74" s="202" t="n">
        <v>0</v>
      </c>
      <c r="G74" s="207"/>
      <c r="H74" s="208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201"/>
      <c r="D75" s="185"/>
      <c r="E75" s="196" t="n">
        <v>0</v>
      </c>
      <c r="F75" s="202" t="n">
        <v>0</v>
      </c>
      <c r="G75" s="207"/>
      <c r="H75" s="208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201"/>
      <c r="D76" s="185"/>
      <c r="E76" s="196" t="n">
        <v>0</v>
      </c>
      <c r="F76" s="202" t="n">
        <v>0</v>
      </c>
      <c r="G76" s="207"/>
      <c r="H76" s="208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201"/>
      <c r="D77" s="185"/>
      <c r="E77" s="196" t="n">
        <v>0</v>
      </c>
      <c r="F77" s="202" t="n">
        <v>0</v>
      </c>
      <c r="G77" s="207"/>
      <c r="H77" s="208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201"/>
      <c r="D78" s="185"/>
      <c r="E78" s="196" t="n">
        <v>0</v>
      </c>
      <c r="F78" s="202" t="n">
        <v>0</v>
      </c>
      <c r="G78" s="207"/>
      <c r="H78" s="208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201"/>
      <c r="D79" s="185"/>
      <c r="E79" s="196" t="n">
        <v>0</v>
      </c>
      <c r="F79" s="202" t="n">
        <v>0</v>
      </c>
      <c r="G79" s="207"/>
      <c r="H79" s="208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201"/>
      <c r="D80" s="185"/>
      <c r="E80" s="196" t="n">
        <v>0</v>
      </c>
      <c r="F80" s="202" t="n">
        <v>0</v>
      </c>
      <c r="G80" s="207"/>
      <c r="H80" s="208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201"/>
      <c r="D81" s="185"/>
      <c r="E81" s="196" t="n">
        <v>0</v>
      </c>
      <c r="F81" s="202" t="n">
        <v>0</v>
      </c>
      <c r="G81" s="207"/>
      <c r="H81" s="208" t="s">
        <v>86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86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3:A82">
    <cfRule type="expression" priority="2" aboveAverage="0" equalAverage="0" bottom="0" percent="0" rank="0" text="" dxfId="0">
      <formula>ISTEXT($E33)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5EE3DBCE-574F-433A-99F9-80CD31184D35}">
            <xm:f>ISTEXT('\users\sylvain\desktop\hydrobio\2014_ibmr_ag\be listes\[ibmr tarn 2014.xls]137000'!#ref!)</xm:f>
            <x14:dxf>
              <font>
                <color rgb="FFFF0000"/>
              </font>
            </x14:dxf>
          </x14:cfRule>
          <xm:sqref>A23:A32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2020-03-18T20:01:37Z</dcterms:created>
  <dc:creator>Sylvain</dc:creator>
  <dc:description/>
  <dc:language>fr-FR</dc:language>
  <cp:lastModifiedBy>Sylvain</cp:lastModifiedBy>
  <dcterms:modified xsi:type="dcterms:W3CDTF">2020-03-18T20:01:40Z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