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<sst xmlns="http://schemas.openxmlformats.org/spreadsheetml/2006/main" count="171" uniqueCount="98">
  <si>
    <t xml:space="preserve">Relevés floristiques aquatiques - IBMR</t>
  </si>
  <si>
    <t xml:space="preserve">Formulaire modèle GIS Macrophytes v 3.3 - novembre 2013  </t>
  </si>
  <si>
    <t xml:space="preserve">EIMA </t>
  </si>
  <si>
    <t xml:space="preserve">JM FERRONI</t>
  </si>
  <si>
    <t xml:space="preserve">conforme AFNOR T90-395 oct. 2003</t>
  </si>
  <si>
    <t xml:space="preserve">AGOUT</t>
  </si>
  <si>
    <t xml:space="preserve">St Agnan</t>
  </si>
  <si>
    <t xml:space="preserve">05140000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</si>
  <si>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</si>
  <si>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</si>
  <si>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</si>
  <si>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</si>
  <si>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</si>
  <si>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</si>
  <si>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</si>
  <si>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</si>
  <si>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</si>
  <si>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</si>
  <si>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</si>
  <si>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</si>
  <si>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</si>
  <si>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</si>
  <si>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</si>
  <si>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</si>
  <si>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</si>
  <si>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</si>
  <si>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</si>
  <si>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</si>
  <si>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</si>
  <si>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</si>
  <si>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</si>
  <si>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</si>
  <si>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</si>
  <si>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</si>
  <si>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</si>
  <si>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</si>
  <si>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</si>
  <si>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</si>
  <si>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</si>
  <si>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</si>
  <si>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</si>
  <si>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</si>
  <si>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</si>
  <si>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</si>
  <si>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</si>
  <si>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</si>
  <si>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</si>
  <si>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</si>
  <si>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</si>
  <si>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</si>
  <si>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</si>
  <si>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</si>
  <si>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</si>
  <si>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</si>
  <si>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</si>
  <si>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</si>
  <si>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</si>
  <si>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</si>
  <si>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</si>
  <si>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</si>
  <si>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</si>
  <si>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</si>
  <si>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</si>
  <si>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</si>
  <si>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</si>
  <si>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</si>
  <si>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</si>
  <si>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</si>
  <si>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</si>
  <si>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</si>
  <si>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</si>
  <si>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</si>
  <si>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</si>
  <si>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</si>
  <si>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</si>
  <si>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</si>
  <si>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</si>
  <si>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</si>
  <si>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</si>
  <si>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</si>
  <si>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</si>
  <si>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</si>
  <si>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FONANT</t>
  </si>
  <si>
    <t xml:space="preserve">Fontinalis antipyretica</t>
  </si>
  <si>
    <t xml:space="preserve">Fontinalis squamosa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</si>
  <si>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</si>
  <si>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</si>
  <si>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</si>
  <si>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</si>
  <si>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</si>
  <si>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</si>
  <si>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MYRSPI</t>
  </si>
  <si>
    <t xml:space="preserve">Myriophyllum spicatum</t>
  </si>
  <si>
    <t xml:space="preserve">PHy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</si>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</sst>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11.84375</v>
      </c>
      <c r="M5" s="47"/>
      <c r="N5" s="48" t="s">
        <v>16</v>
      </c>
      <c r="O5" s="49" t="n">
        <v>10.8846153846154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11.3571428571429</v>
      </c>
      <c r="O8" s="76" t="n">
        <v>1.85714285714286</v>
      </c>
      <c r="P8" s="77"/>
    </row>
    <row r="9" customFormat="false" ht="15" hidden="false" customHeight="false" outlineLevel="0" collapsed="false">
      <c r="A9" s="37" t="s">
        <v>29</v>
      </c>
      <c r="B9" s="78" t="n">
        <v>2.11</v>
      </c>
      <c r="C9" s="79" t="n">
        <v>0.63</v>
      </c>
      <c r="D9" s="80"/>
      <c r="E9" s="80"/>
      <c r="F9" s="81" t="n">
        <v>1.37</v>
      </c>
      <c r="G9" s="82"/>
      <c r="H9" s="83"/>
      <c r="I9" s="84"/>
      <c r="J9" s="85"/>
      <c r="K9" s="66"/>
      <c r="L9" s="86"/>
      <c r="M9" s="75" t="s">
        <v>30</v>
      </c>
      <c r="N9" s="76" t="n">
        <v>3.47659814961085</v>
      </c>
      <c r="O9" s="76" t="n">
        <v>0.63887656499994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0.09</v>
      </c>
      <c r="C12" s="109"/>
      <c r="D12" s="101"/>
      <c r="E12" s="101"/>
      <c r="F12" s="102" t="n">
        <v>0.045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1.91</v>
      </c>
      <c r="C13" s="109" t="n">
        <v>0.02</v>
      </c>
      <c r="D13" s="101"/>
      <c r="E13" s="101"/>
      <c r="F13" s="102" t="n">
        <v>0.965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0.11</v>
      </c>
      <c r="C15" s="125" t="n">
        <v>0.61</v>
      </c>
      <c r="D15" s="101"/>
      <c r="E15" s="101"/>
      <c r="F15" s="102" t="n">
        <v>0.36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2.01</v>
      </c>
      <c r="C17" s="109" t="n">
        <v>0.62</v>
      </c>
      <c r="D17" s="101"/>
      <c r="E17" s="101"/>
      <c r="F17" s="132"/>
      <c r="G17" s="102" t="n">
        <v>1.315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</v>
      </c>
      <c r="C18" s="135" t="n">
        <v>0.01</v>
      </c>
      <c r="D18" s="101"/>
      <c r="E18" s="136" t="s">
        <v>54</v>
      </c>
      <c r="F18" s="132"/>
      <c r="G18" s="102" t="n">
        <v>0.055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1.37</v>
      </c>
      <c r="G19" s="144" t="n">
        <v>1.37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2.11</v>
      </c>
      <c r="C20" s="154" t="n">
        <v>0.63</v>
      </c>
      <c r="D20" s="155"/>
      <c r="E20" s="156" t="s">
        <v>54</v>
      </c>
      <c r="F20" s="157" t="n">
        <v>1.37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1.055</v>
      </c>
      <c r="C21" s="166" t="n">
        <v>0.315</v>
      </c>
      <c r="D21" s="101"/>
      <c r="E21" s="167"/>
      <c r="F21" s="168" t="n">
        <v>1.37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0.005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0.025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0.005</v>
      </c>
      <c r="G27" s="187" t="s">
        <v>67</v>
      </c>
      <c r="H27" s="188" t="n">
        <v>2</v>
      </c>
      <c r="I27" s="189" t="n">
        <v>13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0.005</v>
      </c>
      <c r="G28" s="187" t="s">
        <v>78</v>
      </c>
      <c r="H28" s="188" t="n">
        <v>4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1186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0.005</v>
      </c>
      <c r="G29" s="187" t="s">
        <v>81</v>
      </c>
      <c r="H29" s="188" t="n">
        <v>5</v>
      </c>
      <c r="I29" s="189" t="n">
        <v>11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1223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0.07</v>
      </c>
      <c r="C30" s="195" t="n">
        <v>0.01</v>
      </c>
      <c r="D30" s="185" t="s">
        <v>83</v>
      </c>
      <c r="E30" s="196" t="e">
        <f aca="false">#N/A</f>
        <v>#N/A</v>
      </c>
      <c r="F30" s="197" t="n">
        <v>0.04</v>
      </c>
      <c r="G30" s="187" t="s">
        <v>81</v>
      </c>
      <c r="H30" s="188" t="n">
        <v>5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1.1</v>
      </c>
      <c r="C31" s="195" t="n">
        <v>0.01</v>
      </c>
      <c r="D31" s="185" t="s">
        <v>84</v>
      </c>
      <c r="E31" s="196" t="e">
        <f aca="false">#N/A</f>
        <v>#N/A</v>
      </c>
      <c r="F31" s="197" t="n">
        <v>0.555</v>
      </c>
      <c r="G31" s="187" t="s">
        <v>81</v>
      </c>
      <c r="H31" s="188" t="n">
        <v>5</v>
      </c>
      <c r="I31" s="189" t="n">
        <v>16</v>
      </c>
      <c r="J31" s="189" t="n">
        <v>3</v>
      </c>
      <c r="K31" s="190" t="s">
        <v>84</v>
      </c>
      <c r="L31" s="198"/>
      <c r="M31" s="198"/>
      <c r="N31" s="198"/>
      <c r="O31" s="192"/>
      <c r="P31" s="192" t="n">
        <v>1312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0.005</v>
      </c>
      <c r="G32" s="187" t="s">
        <v>81</v>
      </c>
      <c r="H32" s="188" t="n">
        <v>5</v>
      </c>
      <c r="I32" s="189" t="n">
        <v>7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1303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0.7</v>
      </c>
      <c r="C33" s="195"/>
      <c r="D33" s="185" t="s">
        <v>88</v>
      </c>
      <c r="E33" s="196" t="e">
        <f aca="false">#N/A</f>
        <v>#N/A</v>
      </c>
      <c r="F33" s="197" t="n">
        <v>0.35</v>
      </c>
      <c r="G33" s="187" t="s">
        <v>81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0.005</v>
      </c>
      <c r="G34" s="187" t="s">
        <v>81</v>
      </c>
      <c r="H34" s="188" t="n">
        <v>5</v>
      </c>
      <c r="I34" s="189" t="n">
        <v>15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1344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0.01</v>
      </c>
      <c r="C35" s="195" t="n">
        <v>0.6</v>
      </c>
      <c r="D35" s="185" t="s">
        <v>92</v>
      </c>
      <c r="E35" s="196" t="e">
        <f aca="false">#N/A</f>
        <v>#N/A</v>
      </c>
      <c r="F35" s="199" t="n">
        <v>0.305</v>
      </c>
      <c r="G35" s="187" t="s">
        <v>93</v>
      </c>
      <c r="H35" s="188" t="n">
        <v>7</v>
      </c>
      <c r="I35" s="189" t="n">
        <v>8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1778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0.1</v>
      </c>
      <c r="C36" s="195" t="n">
        <v>0.01</v>
      </c>
      <c r="D36" s="185" t="s">
        <v>95</v>
      </c>
      <c r="E36" s="196" t="e">
        <f aca="false">#N/A</f>
        <v>#N/A</v>
      </c>
      <c r="F36" s="199" t="n">
        <v>0.055</v>
      </c>
      <c r="G36" s="187" t="s">
        <v>96</v>
      </c>
      <c r="H36" s="188" t="n">
        <v>8</v>
      </c>
      <c r="I36" s="189" t="n">
        <v>10</v>
      </c>
      <c r="J36" s="189" t="n">
        <v>1</v>
      </c>
      <c r="K36" s="190" t="s">
        <v>95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200"/>
      <c r="B37" s="201"/>
      <c r="C37" s="202"/>
      <c r="D37" s="185"/>
      <c r="E37" s="196" t="n">
        <v>0</v>
      </c>
      <c r="F37" s="199" t="n">
        <v>0</v>
      </c>
      <c r="G37" s="187"/>
      <c r="H37" s="188" t="s">
        <v>97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200"/>
      <c r="B38" s="201"/>
      <c r="C38" s="202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200"/>
      <c r="B39" s="201"/>
      <c r="C39" s="202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200"/>
      <c r="B40" s="201"/>
      <c r="C40" s="202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200"/>
      <c r="B41" s="201"/>
      <c r="C41" s="202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200"/>
      <c r="B42" s="201"/>
      <c r="C42" s="202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200"/>
      <c r="B43" s="201"/>
      <c r="C43" s="202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200"/>
      <c r="B44" s="201"/>
      <c r="C44" s="202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200"/>
      <c r="B45" s="201"/>
      <c r="C45" s="202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200"/>
      <c r="B46" s="201"/>
      <c r="C46" s="202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200"/>
      <c r="B47" s="201"/>
      <c r="C47" s="202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200"/>
      <c r="B48" s="201"/>
      <c r="C48" s="202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200"/>
      <c r="B49" s="201"/>
      <c r="C49" s="202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200"/>
      <c r="B50" s="201"/>
      <c r="C50" s="202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200"/>
      <c r="B51" s="201"/>
      <c r="C51" s="202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200"/>
      <c r="B52" s="201"/>
      <c r="C52" s="202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200"/>
      <c r="B53" s="201"/>
      <c r="C53" s="202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200"/>
      <c r="B54" s="201"/>
      <c r="C54" s="202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200"/>
      <c r="B55" s="201"/>
      <c r="C55" s="202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200"/>
      <c r="B56" s="201"/>
      <c r="C56" s="202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200"/>
      <c r="B57" s="201"/>
      <c r="C57" s="202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200"/>
      <c r="B58" s="201"/>
      <c r="C58" s="202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200"/>
      <c r="B59" s="201"/>
      <c r="C59" s="202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200"/>
      <c r="B60" s="201"/>
      <c r="C60" s="202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200"/>
      <c r="B61" s="201"/>
      <c r="C61" s="202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200"/>
      <c r="B62" s="201"/>
      <c r="C62" s="202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200"/>
      <c r="B63" s="201"/>
      <c r="C63" s="202"/>
      <c r="D63" s="185"/>
      <c r="E63" s="196" t="n">
        <v>0</v>
      </c>
      <c r="F63" s="199" t="n">
        <v>0</v>
      </c>
      <c r="G63" s="205"/>
      <c r="H63" s="206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200"/>
      <c r="B64" s="201"/>
      <c r="C64" s="202"/>
      <c r="D64" s="185"/>
      <c r="E64" s="196" t="n">
        <v>0</v>
      </c>
      <c r="F64" s="199" t="n">
        <v>0</v>
      </c>
      <c r="G64" s="207"/>
      <c r="H64" s="208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200"/>
      <c r="B65" s="201"/>
      <c r="C65" s="202"/>
      <c r="D65" s="185"/>
      <c r="E65" s="196" t="n">
        <v>0</v>
      </c>
      <c r="F65" s="199" t="n">
        <v>0</v>
      </c>
      <c r="G65" s="207"/>
      <c r="H65" s="208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200"/>
      <c r="B66" s="201"/>
      <c r="C66" s="202"/>
      <c r="D66" s="185"/>
      <c r="E66" s="196" t="n">
        <v>0</v>
      </c>
      <c r="F66" s="199" t="n">
        <v>0</v>
      </c>
      <c r="G66" s="207"/>
      <c r="H66" s="208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200"/>
      <c r="B67" s="201"/>
      <c r="C67" s="202"/>
      <c r="D67" s="185"/>
      <c r="E67" s="196" t="n">
        <v>0</v>
      </c>
      <c r="F67" s="199" t="n">
        <v>0</v>
      </c>
      <c r="G67" s="207"/>
      <c r="H67" s="208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200"/>
      <c r="B68" s="201"/>
      <c r="C68" s="202"/>
      <c r="D68" s="185"/>
      <c r="E68" s="196" t="n">
        <v>0</v>
      </c>
      <c r="F68" s="199" t="n">
        <v>0</v>
      </c>
      <c r="G68" s="207"/>
      <c r="H68" s="208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200"/>
      <c r="B69" s="201"/>
      <c r="C69" s="202"/>
      <c r="D69" s="185"/>
      <c r="E69" s="196" t="n">
        <v>0</v>
      </c>
      <c r="F69" s="199" t="n">
        <v>0</v>
      </c>
      <c r="G69" s="207"/>
      <c r="H69" s="208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200"/>
      <c r="B70" s="201"/>
      <c r="C70" s="202"/>
      <c r="D70" s="185"/>
      <c r="E70" s="196" t="n">
        <v>0</v>
      </c>
      <c r="F70" s="199" t="n">
        <v>0</v>
      </c>
      <c r="G70" s="207"/>
      <c r="H70" s="208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200"/>
      <c r="B71" s="201"/>
      <c r="C71" s="202"/>
      <c r="D71" s="185"/>
      <c r="E71" s="196" t="n">
        <v>0</v>
      </c>
      <c r="F71" s="199" t="n">
        <v>0</v>
      </c>
      <c r="G71" s="207"/>
      <c r="H71" s="208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200"/>
      <c r="B72" s="201"/>
      <c r="C72" s="202"/>
      <c r="D72" s="185"/>
      <c r="E72" s="196" t="n">
        <v>0</v>
      </c>
      <c r="F72" s="199" t="n">
        <v>0</v>
      </c>
      <c r="G72" s="207"/>
      <c r="H72" s="208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200"/>
      <c r="B73" s="201"/>
      <c r="C73" s="202"/>
      <c r="D73" s="185"/>
      <c r="E73" s="196" t="n">
        <v>0</v>
      </c>
      <c r="F73" s="199" t="n">
        <v>0</v>
      </c>
      <c r="G73" s="207"/>
      <c r="H73" s="208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200"/>
      <c r="B74" s="201"/>
      <c r="C74" s="202"/>
      <c r="D74" s="185"/>
      <c r="E74" s="196" t="n">
        <v>0</v>
      </c>
      <c r="F74" s="199" t="n">
        <v>0</v>
      </c>
      <c r="G74" s="207"/>
      <c r="H74" s="208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200"/>
      <c r="B75" s="201"/>
      <c r="C75" s="202"/>
      <c r="D75" s="185"/>
      <c r="E75" s="196" t="n">
        <v>0</v>
      </c>
      <c r="F75" s="199" t="n">
        <v>0</v>
      </c>
      <c r="G75" s="207"/>
      <c r="H75" s="208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200"/>
      <c r="B76" s="201"/>
      <c r="C76" s="202"/>
      <c r="D76" s="185"/>
      <c r="E76" s="196" t="n">
        <v>0</v>
      </c>
      <c r="F76" s="199" t="n">
        <v>0</v>
      </c>
      <c r="G76" s="207"/>
      <c r="H76" s="208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200"/>
      <c r="B77" s="201"/>
      <c r="C77" s="202"/>
      <c r="D77" s="185"/>
      <c r="E77" s="196" t="n">
        <v>0</v>
      </c>
      <c r="F77" s="199" t="n">
        <v>0</v>
      </c>
      <c r="G77" s="207"/>
      <c r="H77" s="208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200"/>
      <c r="B78" s="201"/>
      <c r="C78" s="202"/>
      <c r="D78" s="185"/>
      <c r="E78" s="196" t="n">
        <v>0</v>
      </c>
      <c r="F78" s="199" t="n">
        <v>0</v>
      </c>
      <c r="G78" s="207"/>
      <c r="H78" s="208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200"/>
      <c r="B79" s="201"/>
      <c r="C79" s="202"/>
      <c r="D79" s="185"/>
      <c r="E79" s="196" t="n">
        <v>0</v>
      </c>
      <c r="F79" s="199" t="n">
        <v>0</v>
      </c>
      <c r="G79" s="207"/>
      <c r="H79" s="208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200"/>
      <c r="B80" s="201"/>
      <c r="C80" s="202"/>
      <c r="D80" s="185"/>
      <c r="E80" s="196" t="n">
        <v>0</v>
      </c>
      <c r="F80" s="199" t="n">
        <v>0</v>
      </c>
      <c r="G80" s="207"/>
      <c r="H80" s="208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200"/>
      <c r="B81" s="201"/>
      <c r="C81" s="202"/>
      <c r="D81" s="185"/>
      <c r="E81" s="196" t="n">
        <v>0</v>
      </c>
      <c r="F81" s="199" t="n">
        <v>0</v>
      </c>
      <c r="G81" s="207"/>
      <c r="H81" s="208" t="s">
        <v>97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97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7:A82">
    <cfRule type="expression" priority="2" aboveAverage="0" equalAverage="0" bottom="0" percent="0" rank="0" text="" dxfId="0">
      <formula>ISTEXT($E37)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6E7409C-9B27-4FA8-8DC6-1851993CA32C}">
            <xm:f>ISTEXT('\users\sylvain\desktop\hydrobio\2014_ibmr_ag\be listes\[ibmr tarn 2014.xls]140000'!#ref!)</xm:f>
            <x14:dxf>
              <font>
                <color rgb="FFFF0000"/>
              </font>
            </x14:dxf>
          </x14:cfRule>
          <xm:sqref>A23:A36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2020-03-18T20:01:13Z</dcterms:created>
  <dc:creator>Sylvain</dc:creator>
  <dc:description/>
  <dc:language>fr-FR</dc:language>
  <cp:lastModifiedBy>Sylvain</cp:lastModifiedBy>
  <dcterms:modified xsi:type="dcterms:W3CDTF">2020-03-18T20:01:16Z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