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<sst xmlns="http://schemas.openxmlformats.org/spreadsheetml/2006/main" count="327" uniqueCount="93">
  <si>
    <t xml:space="preserve">Relevés floristiques aquatiques - IBMR</t>
  </si>
  <si>
    <t xml:space="preserve">modèle Irstea-GIS</t>
  </si>
  <si>
    <t xml:space="preserve">ASCONIT</t>
  </si>
  <si>
    <t xml:space="preserve">Geoffroy SEVENO</t>
  </si>
  <si>
    <t xml:space="preserve">TARN</t>
  </si>
  <si>
    <t xml:space="preserve">SAINT ROME DU TARN</t>
  </si>
  <si>
    <t xml:space="preserve">05145600</t>
  </si>
  <si>
    <t xml:space="preserve">E3092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</si>
  <si>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</si>
  <si>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</si>
  <si>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</si>
  <si>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</si>
  <si>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</si>
  <si>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</si>
  <si>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</si>
  <si>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</si>
  <si>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BRARIV</t>
  </si>
  <si>
    <t xml:space="preserve">Faciès dominant</t>
  </si>
  <si>
    <t xml:space="preserve">ch. lentique</t>
  </si>
  <si>
    <t xml:space="preserve">niveau trophique</t>
  </si>
  <si>
    <t xml:space="preserve">faible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</si>
  <si>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</si>
  <si>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</si>
  <si>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</si>
  <si>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</si>
  <si>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</si>
  <si>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</si>
  <si>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</si>
  <si>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</si>
  <si>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</si>
  <si>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</si>
  <si>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</si>
  <si>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</si>
  <si>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</si>
  <si>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</si>
  <si>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</si>
  <si>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</si>
  <si>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</si>
  <si>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</si>
  <si>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</si>
  <si>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</si>
  <si>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</si>
  <si>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</si>
  <si>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</si>
  <si>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</si>
  <si>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</si>
  <si>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</si>
  <si>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</si>
  <si>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</si>
  <si>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</si>
  <si>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</si>
  <si>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</si>
  <si>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</si>
  <si>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</si>
  <si>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</si>
  <si>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</si>
  <si>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</si>
  <si>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</si>
  <si>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</si>
  <si>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</si>
  <si>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</si>
  <si>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</si>
  <si>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</si>
  <si>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</si>
  <si>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</si>
  <si>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</si>
  <si>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</si>
  <si>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</si>
  <si>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Brachythecium rivulare</t>
  </si>
  <si>
    <t xml:space="preserve">BRm</t>
  </si>
  <si>
    <t xml:space="preserve"> -</t>
  </si>
  <si>
    <t xml:space="preserve">CINAQU</t>
  </si>
  <si>
    <t xml:space="preserve">Cinclidotus aquaticus</t>
  </si>
  <si>
    <t xml:space="preserve">MYRSPI</t>
  </si>
  <si>
    <t xml:space="preserve">Myriophyllum spicatum</t>
  </si>
  <si>
    <t xml:space="preserve">PHy</t>
  </si>
  <si>
    <t xml:space="preserve">PHAARU</t>
  </si>
  <si>
    <t xml:space="preserve">Phalaris arundinacea</t>
  </si>
  <si>
    <t xml:space="preserve">PHe</t>
  </si>
  <si>
    <t xml:space="preserve">CARACT</t>
  </si>
  <si>
    <t xml:space="preserve">Carex acutiformis</t>
  </si>
  <si>
    <t xml:space="preserve">PHg</t>
  </si>
  <si>
    <t xml:space="preserve">nc</t>
  </si>
  <si>
    <t xml:space="preserve">Cf.</t>
  </si>
  <si>
    <t xml:space="preserve">LYSVUL</t>
  </si>
  <si>
    <t xml:space="preserve">Lysimachia vulgaris</t>
  </si>
  <si>
    <t xml:space="preserve">PERMAC</t>
  </si>
  <si>
    <t xml:space="preserve">Persicaria maculosa</t>
  </si>
  <si>
    <t xml:space="preserve">SOLSPX</t>
  </si>
  <si>
    <t xml:space="preserve">Solidago sp.</t>
  </si>
  <si>
    <t xml:space="preserve">PHx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</si>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</sst>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42208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12.2857142857143</v>
      </c>
      <c r="N5" s="43"/>
      <c r="O5" s="44" t="s">
        <v>16</v>
      </c>
      <c r="P5" s="45" t="n">
        <v>11.2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/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3</v>
      </c>
      <c r="P6" s="56" t="s">
        <v>21</v>
      </c>
    </row>
    <row r="7" customFormat="false" ht="15" hidden="false" customHeight="false" outlineLevel="0" collapsed="false">
      <c r="A7" s="57" t="s">
        <v>22</v>
      </c>
      <c r="B7" s="58" t="n">
        <v>100</v>
      </c>
      <c r="C7" s="59"/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5" t="s">
        <v>25</v>
      </c>
      <c r="B8" s="35"/>
      <c r="C8" s="35"/>
      <c r="D8" s="48"/>
      <c r="E8" s="48"/>
      <c r="F8" s="69" t="s">
        <v>26</v>
      </c>
      <c r="G8" s="70"/>
      <c r="H8" s="48"/>
      <c r="I8" s="6"/>
      <c r="J8" s="62"/>
      <c r="K8" s="63"/>
      <c r="L8" s="64"/>
      <c r="M8" s="65"/>
      <c r="N8" s="71" t="s">
        <v>27</v>
      </c>
      <c r="O8" s="72" t="n">
        <v>12</v>
      </c>
      <c r="P8" s="72" t="n">
        <v>1.75</v>
      </c>
    </row>
    <row r="9" customFormat="false" ht="15" hidden="false" customHeight="false" outlineLevel="0" collapsed="false">
      <c r="A9" s="33" t="s">
        <v>28</v>
      </c>
      <c r="B9" s="58" t="n">
        <v>0.06</v>
      </c>
      <c r="C9" s="59"/>
      <c r="D9" s="73"/>
      <c r="E9" s="73"/>
      <c r="F9" s="74" t="n">
        <v>0.06</v>
      </c>
      <c r="G9" s="75"/>
      <c r="H9" s="36"/>
      <c r="I9" s="6"/>
      <c r="J9" s="76"/>
      <c r="K9" s="77"/>
      <c r="L9" s="64"/>
      <c r="M9" s="78"/>
      <c r="N9" s="71" t="s">
        <v>29</v>
      </c>
      <c r="O9" s="72" t="n">
        <v>3.08220700148449</v>
      </c>
      <c r="P9" s="72" t="n">
        <v>0.433012701892219</v>
      </c>
    </row>
    <row r="10" customFormat="false" ht="15" hidden="false" customHeight="false" outlineLevel="0" collapsed="false">
      <c r="A10" s="33" t="s">
        <v>30</v>
      </c>
      <c r="B10" s="79" t="s">
        <v>31</v>
      </c>
      <c r="C10" s="80"/>
      <c r="D10" s="73"/>
      <c r="E10" s="73"/>
      <c r="F10" s="74"/>
      <c r="G10" s="75"/>
      <c r="H10" s="48"/>
      <c r="I10" s="6"/>
      <c r="J10" s="81"/>
      <c r="K10" s="82" t="s">
        <v>32</v>
      </c>
      <c r="L10" s="83"/>
      <c r="M10" s="84"/>
      <c r="N10" s="71" t="s">
        <v>33</v>
      </c>
      <c r="O10" s="85" t="n">
        <v>8</v>
      </c>
      <c r="P10" s="85" t="n">
        <v>1</v>
      </c>
    </row>
    <row r="11" customFormat="false" ht="15" hidden="false" customHeight="false" outlineLevel="0" collapsed="false">
      <c r="A11" s="86" t="s">
        <v>34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35</v>
      </c>
      <c r="K11" s="91"/>
      <c r="L11" s="92" t="n">
        <v>0</v>
      </c>
      <c r="M11" s="93"/>
      <c r="N11" s="71" t="s">
        <v>36</v>
      </c>
      <c r="O11" s="85" t="n">
        <v>15</v>
      </c>
      <c r="P11" s="85" t="n">
        <v>2</v>
      </c>
    </row>
    <row r="12" customFormat="false" ht="15" hidden="false" customHeight="false" outlineLevel="0" collapsed="false">
      <c r="A12" s="94" t="s">
        <v>37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38</v>
      </c>
      <c r="K12" s="91"/>
      <c r="L12" s="92" t="n">
        <v>0</v>
      </c>
      <c r="M12" s="93"/>
      <c r="N12" s="97"/>
      <c r="O12" s="98" t="s">
        <v>32</v>
      </c>
      <c r="P12" s="99"/>
    </row>
    <row r="13" customFormat="false" ht="15" hidden="false" customHeight="false" outlineLevel="0" collapsed="false">
      <c r="A13" s="94" t="s">
        <v>39</v>
      </c>
      <c r="B13" s="95" t="n">
        <v>0.02</v>
      </c>
      <c r="C13" s="96"/>
      <c r="D13" s="73"/>
      <c r="E13" s="73"/>
      <c r="F13" s="89" t="n">
        <v>0.02</v>
      </c>
      <c r="G13" s="90"/>
      <c r="H13" s="48"/>
      <c r="I13" s="6"/>
      <c r="J13" s="91" t="s">
        <v>40</v>
      </c>
      <c r="K13" s="91"/>
      <c r="L13" s="92" t="n">
        <v>2</v>
      </c>
      <c r="M13" s="93"/>
      <c r="N13" s="100" t="s">
        <v>41</v>
      </c>
      <c r="O13" s="101" t="n">
        <v>8</v>
      </c>
      <c r="P13" s="85"/>
    </row>
    <row r="14" customFormat="false" ht="15" hidden="false" customHeight="false" outlineLevel="0" collapsed="false">
      <c r="A14" s="94" t="s">
        <v>42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43</v>
      </c>
      <c r="K14" s="91"/>
      <c r="L14" s="92" t="n">
        <v>0</v>
      </c>
      <c r="M14" s="93"/>
      <c r="N14" s="102" t="s">
        <v>44</v>
      </c>
      <c r="O14" s="103" t="n">
        <v>4</v>
      </c>
      <c r="P14" s="104"/>
    </row>
    <row r="15" customFormat="false" ht="15" hidden="false" customHeight="false" outlineLevel="0" collapsed="false">
      <c r="A15" s="105" t="s">
        <v>45</v>
      </c>
      <c r="B15" s="106" t="n">
        <v>0.07</v>
      </c>
      <c r="C15" s="107"/>
      <c r="D15" s="73"/>
      <c r="E15" s="73"/>
      <c r="F15" s="89" t="n">
        <v>0.07</v>
      </c>
      <c r="G15" s="90"/>
      <c r="H15" s="48"/>
      <c r="I15" s="6"/>
      <c r="J15" s="91" t="s">
        <v>46</v>
      </c>
      <c r="K15" s="91"/>
      <c r="L15" s="92" t="n">
        <v>6</v>
      </c>
      <c r="M15" s="93"/>
      <c r="N15" s="100" t="s">
        <v>47</v>
      </c>
      <c r="O15" s="101" t="n">
        <v>1</v>
      </c>
      <c r="P15" s="85"/>
    </row>
    <row r="16" customFormat="false" ht="15" hidden="false" customHeight="false" outlineLevel="0" collapsed="false">
      <c r="A16" s="86" t="s">
        <v>48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49</v>
      </c>
      <c r="O16" s="101" t="n">
        <v>3</v>
      </c>
      <c r="P16" s="85"/>
    </row>
    <row r="17" customFormat="false" ht="15" hidden="false" customHeight="false" outlineLevel="0" collapsed="false">
      <c r="A17" s="94" t="s">
        <v>50</v>
      </c>
      <c r="B17" s="95" t="n">
        <v>0.04</v>
      </c>
      <c r="C17" s="96"/>
      <c r="D17" s="73"/>
      <c r="E17" s="73"/>
      <c r="F17" s="112"/>
      <c r="G17" s="113" t="n">
        <v>0.04</v>
      </c>
      <c r="H17" s="48"/>
      <c r="I17" s="6"/>
      <c r="J17" s="114"/>
      <c r="K17" s="115"/>
      <c r="L17" s="116" t="s">
        <v>51</v>
      </c>
      <c r="M17" s="117" t="n">
        <v>0.5</v>
      </c>
      <c r="N17" s="100" t="s">
        <v>52</v>
      </c>
      <c r="O17" s="101" t="n">
        <v>0</v>
      </c>
      <c r="P17" s="85"/>
    </row>
    <row r="18" customFormat="false" ht="15" hidden="false" customHeight="false" outlineLevel="0" collapsed="false">
      <c r="A18" s="118" t="s">
        <v>53</v>
      </c>
      <c r="B18" s="119" t="n">
        <v>0.05</v>
      </c>
      <c r="C18" s="120"/>
      <c r="D18" s="73"/>
      <c r="E18" s="121" t="s">
        <v>54</v>
      </c>
      <c r="F18" s="112"/>
      <c r="G18" s="113" t="n">
        <v>0.05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f aca="false">FALSE()</f>
        <v>0</v>
      </c>
      <c r="E19" s="128" t="n">
        <f aca="false">FALSE()</f>
        <v>0</v>
      </c>
      <c r="F19" s="129" t="n">
        <v>0.09</v>
      </c>
      <c r="G19" s="130" t="n">
        <v>0.09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55</v>
      </c>
      <c r="B20" s="139" t="n">
        <v>0.09</v>
      </c>
      <c r="C20" s="140" t="n">
        <v>0</v>
      </c>
      <c r="D20" s="141"/>
      <c r="E20" s="142" t="s">
        <v>54</v>
      </c>
      <c r="F20" s="143" t="n">
        <v>0.09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56</v>
      </c>
      <c r="B21" s="150" t="n">
        <v>0.09</v>
      </c>
      <c r="C21" s="150" t="n">
        <v>0</v>
      </c>
      <c r="D21" s="151" t="s">
        <v>57</v>
      </c>
      <c r="E21" s="152"/>
      <c r="F21" s="153" t="n">
        <v>0.09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58</v>
      </c>
      <c r="B22" s="160" t="s">
        <v>59</v>
      </c>
      <c r="C22" s="160" t="s">
        <v>59</v>
      </c>
      <c r="D22" s="161"/>
      <c r="E22" s="162"/>
      <c r="F22" s="163" t="s">
        <v>60</v>
      </c>
      <c r="G22" s="164" t="s">
        <v>61</v>
      </c>
      <c r="H22" s="73" t="s">
        <v>62</v>
      </c>
      <c r="I22" s="6" t="s">
        <v>63</v>
      </c>
      <c r="J22" s="165" t="s">
        <v>64</v>
      </c>
      <c r="K22" s="165" t="s">
        <v>65</v>
      </c>
      <c r="L22" s="166" t="s">
        <v>66</v>
      </c>
      <c r="M22" s="166"/>
      <c r="N22" s="166"/>
      <c r="O22" s="166"/>
      <c r="P22" s="167" t="s">
        <v>67</v>
      </c>
    </row>
    <row r="23" customFormat="false" ht="15" hidden="false" customHeight="false" outlineLevel="0" collapsed="false">
      <c r="A23" s="168" t="s">
        <v>16</v>
      </c>
      <c r="B23" s="169" t="n">
        <v>0.01</v>
      </c>
      <c r="C23" s="170"/>
      <c r="D23" s="171" t="s">
        <v>68</v>
      </c>
      <c r="E23" s="172" t="e">
        <f aca="false">#N/A</f>
        <v>#N/A</v>
      </c>
      <c r="F23" s="173" t="n">
        <v>0.01</v>
      </c>
      <c r="G23" s="174" t="s">
        <v>69</v>
      </c>
      <c r="H23" s="175" t="n">
        <v>5</v>
      </c>
      <c r="I23" s="6" t="n">
        <v>1</v>
      </c>
      <c r="J23" s="176" t="n">
        <v>15</v>
      </c>
      <c r="K23" s="176" t="n">
        <v>2</v>
      </c>
      <c r="L23" s="177" t="s">
        <v>68</v>
      </c>
      <c r="M23" s="178"/>
      <c r="N23" s="178"/>
      <c r="O23" s="178"/>
      <c r="P23" s="179" t="s">
        <v>70</v>
      </c>
    </row>
    <row r="24" customFormat="false" ht="15" hidden="false" customHeight="false" outlineLevel="0" collapsed="false">
      <c r="A24" s="180" t="s">
        <v>71</v>
      </c>
      <c r="B24" s="181" t="n">
        <v>0.01</v>
      </c>
      <c r="C24" s="182"/>
      <c r="D24" s="183" t="s">
        <v>72</v>
      </c>
      <c r="E24" s="184" t="e">
        <f aca="false">#N/A</f>
        <v>#N/A</v>
      </c>
      <c r="F24" s="185" t="n">
        <v>0.01</v>
      </c>
      <c r="G24" s="186" t="s">
        <v>69</v>
      </c>
      <c r="H24" s="187" t="n">
        <v>5</v>
      </c>
      <c r="I24" s="6" t="n">
        <v>1</v>
      </c>
      <c r="J24" s="188" t="n">
        <v>15</v>
      </c>
      <c r="K24" s="188" t="n">
        <v>2</v>
      </c>
      <c r="L24" s="177" t="s">
        <v>72</v>
      </c>
      <c r="M24" s="189"/>
      <c r="N24" s="189"/>
      <c r="O24" s="189"/>
      <c r="P24" s="190" t="s">
        <v>70</v>
      </c>
    </row>
    <row r="25" customFormat="false" ht="15" hidden="false" customHeight="false" outlineLevel="0" collapsed="false">
      <c r="A25" s="180" t="s">
        <v>73</v>
      </c>
      <c r="B25" s="181" t="n">
        <v>0.02</v>
      </c>
      <c r="C25" s="182"/>
      <c r="D25" s="183" t="s">
        <v>74</v>
      </c>
      <c r="E25" s="184" t="e">
        <f aca="false">#N/A</f>
        <v>#N/A</v>
      </c>
      <c r="F25" s="185" t="n">
        <v>0.02</v>
      </c>
      <c r="G25" s="186" t="s">
        <v>75</v>
      </c>
      <c r="H25" s="187" t="n">
        <v>7</v>
      </c>
      <c r="I25" s="6" t="n">
        <v>1</v>
      </c>
      <c r="J25" s="188" t="n">
        <v>8</v>
      </c>
      <c r="K25" s="188" t="n">
        <v>2</v>
      </c>
      <c r="L25" s="177" t="s">
        <v>74</v>
      </c>
      <c r="M25" s="189"/>
      <c r="N25" s="189"/>
      <c r="O25" s="189"/>
      <c r="P25" s="190" t="s">
        <v>70</v>
      </c>
    </row>
    <row r="26" customFormat="false" ht="15" hidden="false" customHeight="false" outlineLevel="0" collapsed="false">
      <c r="A26" s="180" t="s">
        <v>76</v>
      </c>
      <c r="B26" s="181" t="n">
        <v>0.01</v>
      </c>
      <c r="C26" s="182"/>
      <c r="D26" s="183" t="s">
        <v>77</v>
      </c>
      <c r="E26" s="184" t="e">
        <f aca="false">#N/A</f>
        <v>#N/A</v>
      </c>
      <c r="F26" s="185" t="n">
        <v>0.01</v>
      </c>
      <c r="G26" s="186" t="s">
        <v>78</v>
      </c>
      <c r="H26" s="187" t="n">
        <v>8</v>
      </c>
      <c r="I26" s="6" t="n">
        <v>1</v>
      </c>
      <c r="J26" s="188" t="n">
        <v>10</v>
      </c>
      <c r="K26" s="188" t="n">
        <v>1</v>
      </c>
      <c r="L26" s="177" t="s">
        <v>77</v>
      </c>
      <c r="M26" s="189"/>
      <c r="N26" s="189"/>
      <c r="O26" s="189"/>
      <c r="P26" s="190" t="s">
        <v>70</v>
      </c>
    </row>
    <row r="27" customFormat="false" ht="15" hidden="false" customHeight="false" outlineLevel="0" collapsed="false">
      <c r="A27" s="180" t="s">
        <v>79</v>
      </c>
      <c r="B27" s="181" t="n">
        <v>0.01</v>
      </c>
      <c r="C27" s="182"/>
      <c r="D27" s="183" t="s">
        <v>80</v>
      </c>
      <c r="E27" s="184" t="e">
        <f aca="false">#N/A</f>
        <v>#N/A</v>
      </c>
      <c r="F27" s="185" t="n">
        <v>0.01</v>
      </c>
      <c r="G27" s="186" t="s">
        <v>81</v>
      </c>
      <c r="H27" s="187" t="n">
        <v>9</v>
      </c>
      <c r="I27" s="6" t="n">
        <v>1</v>
      </c>
      <c r="J27" s="188" t="s">
        <v>82</v>
      </c>
      <c r="K27" s="188" t="s">
        <v>82</v>
      </c>
      <c r="L27" s="177" t="s">
        <v>80</v>
      </c>
      <c r="M27" s="189"/>
      <c r="N27" s="189"/>
      <c r="O27" s="189"/>
      <c r="P27" s="190" t="s">
        <v>83</v>
      </c>
    </row>
    <row r="28" customFormat="false" ht="15" hidden="false" customHeight="false" outlineLevel="0" collapsed="false">
      <c r="A28" s="180" t="s">
        <v>84</v>
      </c>
      <c r="B28" s="181" t="n">
        <v>0.01</v>
      </c>
      <c r="C28" s="182"/>
      <c r="D28" s="183" t="s">
        <v>85</v>
      </c>
      <c r="E28" s="184" t="e">
        <f aca="false">#N/A</f>
        <v>#N/A</v>
      </c>
      <c r="F28" s="185" t="n">
        <v>0.01</v>
      </c>
      <c r="G28" s="186" t="s">
        <v>81</v>
      </c>
      <c r="H28" s="187" t="n">
        <v>9</v>
      </c>
      <c r="I28" s="6" t="n">
        <v>1</v>
      </c>
      <c r="J28" s="188" t="s">
        <v>82</v>
      </c>
      <c r="K28" s="188" t="s">
        <v>82</v>
      </c>
      <c r="L28" s="177" t="s">
        <v>85</v>
      </c>
      <c r="M28" s="189"/>
      <c r="N28" s="189"/>
      <c r="O28" s="189"/>
      <c r="P28" s="190" t="s">
        <v>70</v>
      </c>
    </row>
    <row r="29" customFormat="false" ht="15" hidden="false" customHeight="false" outlineLevel="0" collapsed="false">
      <c r="A29" s="180" t="s">
        <v>86</v>
      </c>
      <c r="B29" s="181" t="n">
        <v>0.01</v>
      </c>
      <c r="C29" s="182"/>
      <c r="D29" s="183" t="s">
        <v>87</v>
      </c>
      <c r="E29" s="184" t="e">
        <f aca="false">#N/A</f>
        <v>#N/A</v>
      </c>
      <c r="F29" s="185" t="n">
        <v>0.01</v>
      </c>
      <c r="G29" s="186" t="s">
        <v>81</v>
      </c>
      <c r="H29" s="187" t="n">
        <v>9</v>
      </c>
      <c r="I29" s="6" t="n">
        <v>1</v>
      </c>
      <c r="J29" s="188" t="s">
        <v>82</v>
      </c>
      <c r="K29" s="188" t="s">
        <v>82</v>
      </c>
      <c r="L29" s="177" t="s">
        <v>87</v>
      </c>
      <c r="M29" s="189"/>
      <c r="N29" s="189"/>
      <c r="O29" s="189"/>
      <c r="P29" s="190" t="s">
        <v>70</v>
      </c>
    </row>
    <row r="30" customFormat="false" ht="15" hidden="false" customHeight="false" outlineLevel="0" collapsed="false">
      <c r="A30" s="180" t="s">
        <v>88</v>
      </c>
      <c r="B30" s="181" t="n">
        <v>0.01</v>
      </c>
      <c r="C30" s="182"/>
      <c r="D30" s="183" t="s">
        <v>89</v>
      </c>
      <c r="E30" s="184" t="e">
        <f aca="false">#N/A</f>
        <v>#N/A</v>
      </c>
      <c r="F30" s="185" t="n">
        <v>0.01</v>
      </c>
      <c r="G30" s="186" t="s">
        <v>90</v>
      </c>
      <c r="H30" s="187" t="n">
        <v>10</v>
      </c>
      <c r="I30" s="6" t="n">
        <v>1</v>
      </c>
      <c r="J30" s="188" t="s">
        <v>82</v>
      </c>
      <c r="K30" s="188" t="s">
        <v>82</v>
      </c>
      <c r="L30" s="177" t="s">
        <v>89</v>
      </c>
      <c r="M30" s="189"/>
      <c r="N30" s="189"/>
      <c r="O30" s="189"/>
      <c r="P30" s="190" t="s">
        <v>70</v>
      </c>
    </row>
    <row r="31" customFormat="false" ht="15" hidden="false" customHeight="false" outlineLevel="0" collapsed="false">
      <c r="A31" s="180"/>
      <c r="B31" s="181"/>
      <c r="C31" s="182"/>
      <c r="D31" s="183"/>
      <c r="E31" s="184" t="n">
        <v>0</v>
      </c>
      <c r="F31" s="185"/>
      <c r="G31" s="186"/>
      <c r="H31" s="187" t="s">
        <v>91</v>
      </c>
      <c r="I31" s="6"/>
      <c r="J31" s="188" t="s">
        <v>92</v>
      </c>
      <c r="K31" s="188" t="s">
        <v>92</v>
      </c>
      <c r="L31" s="177"/>
      <c r="M31" s="189"/>
      <c r="N31" s="189"/>
      <c r="O31" s="189"/>
      <c r="P31" s="190" t="s">
        <v>70</v>
      </c>
    </row>
    <row r="32" customFormat="false" ht="15" hidden="false" customHeight="false" outlineLevel="0" collapsed="false">
      <c r="A32" s="180"/>
      <c r="B32" s="181"/>
      <c r="C32" s="182"/>
      <c r="D32" s="183"/>
      <c r="E32" s="184" t="n">
        <v>0</v>
      </c>
      <c r="F32" s="185"/>
      <c r="G32" s="186"/>
      <c r="H32" s="187" t="s">
        <v>91</v>
      </c>
      <c r="I32" s="6"/>
      <c r="J32" s="188" t="s">
        <v>92</v>
      </c>
      <c r="K32" s="188" t="s">
        <v>92</v>
      </c>
      <c r="L32" s="177"/>
      <c r="M32" s="189"/>
      <c r="N32" s="189"/>
      <c r="O32" s="189"/>
      <c r="P32" s="190" t="s">
        <v>70</v>
      </c>
    </row>
    <row r="33" customFormat="false" ht="15" hidden="false" customHeight="false" outlineLevel="0" collapsed="false">
      <c r="A33" s="180"/>
      <c r="B33" s="181"/>
      <c r="C33" s="182"/>
      <c r="D33" s="183"/>
      <c r="E33" s="184" t="n">
        <v>0</v>
      </c>
      <c r="F33" s="185"/>
      <c r="G33" s="186"/>
      <c r="H33" s="187" t="s">
        <v>91</v>
      </c>
      <c r="I33" s="6"/>
      <c r="J33" s="188" t="s">
        <v>92</v>
      </c>
      <c r="K33" s="188" t="s">
        <v>92</v>
      </c>
      <c r="L33" s="177"/>
      <c r="M33" s="189"/>
      <c r="N33" s="189"/>
      <c r="O33" s="189"/>
      <c r="P33" s="190" t="s">
        <v>70</v>
      </c>
    </row>
    <row r="34" customFormat="false" ht="15" hidden="false" customHeight="false" outlineLevel="0" collapsed="false">
      <c r="A34" s="180"/>
      <c r="B34" s="181"/>
      <c r="C34" s="182"/>
      <c r="D34" s="183"/>
      <c r="E34" s="184" t="n">
        <v>0</v>
      </c>
      <c r="F34" s="185"/>
      <c r="G34" s="186"/>
      <c r="H34" s="187" t="s">
        <v>91</v>
      </c>
      <c r="I34" s="6"/>
      <c r="J34" s="188" t="s">
        <v>92</v>
      </c>
      <c r="K34" s="188" t="s">
        <v>92</v>
      </c>
      <c r="L34" s="177"/>
      <c r="M34" s="189"/>
      <c r="N34" s="189"/>
      <c r="O34" s="189"/>
      <c r="P34" s="190" t="s">
        <v>70</v>
      </c>
    </row>
    <row r="35" customFormat="false" ht="15" hidden="false" customHeight="false" outlineLevel="0" collapsed="false">
      <c r="A35" s="180"/>
      <c r="B35" s="181"/>
      <c r="C35" s="182"/>
      <c r="D35" s="183"/>
      <c r="E35" s="184" t="n">
        <v>0</v>
      </c>
      <c r="F35" s="185"/>
      <c r="G35" s="186"/>
      <c r="H35" s="187" t="s">
        <v>91</v>
      </c>
      <c r="I35" s="6"/>
      <c r="J35" s="188" t="s">
        <v>92</v>
      </c>
      <c r="K35" s="188" t="s">
        <v>92</v>
      </c>
      <c r="L35" s="177"/>
      <c r="M35" s="189"/>
      <c r="N35" s="189"/>
      <c r="O35" s="189"/>
      <c r="P35" s="190" t="s">
        <v>70</v>
      </c>
    </row>
    <row r="36" customFormat="false" ht="15" hidden="false" customHeight="false" outlineLevel="0" collapsed="false">
      <c r="A36" s="180"/>
      <c r="B36" s="181"/>
      <c r="C36" s="182"/>
      <c r="D36" s="183"/>
      <c r="E36" s="184" t="n">
        <v>0</v>
      </c>
      <c r="F36" s="185"/>
      <c r="G36" s="186"/>
      <c r="H36" s="187" t="s">
        <v>91</v>
      </c>
      <c r="I36" s="6"/>
      <c r="J36" s="188" t="s">
        <v>92</v>
      </c>
      <c r="K36" s="188" t="s">
        <v>92</v>
      </c>
      <c r="L36" s="177"/>
      <c r="M36" s="189"/>
      <c r="N36" s="189"/>
      <c r="O36" s="189"/>
      <c r="P36" s="190" t="s">
        <v>70</v>
      </c>
    </row>
    <row r="37" customFormat="false" ht="15" hidden="false" customHeight="false" outlineLevel="0" collapsed="false">
      <c r="A37" s="180"/>
      <c r="B37" s="181"/>
      <c r="C37" s="182"/>
      <c r="D37" s="183"/>
      <c r="E37" s="184" t="n">
        <v>0</v>
      </c>
      <c r="F37" s="185"/>
      <c r="G37" s="186"/>
      <c r="H37" s="187" t="s">
        <v>91</v>
      </c>
      <c r="I37" s="6"/>
      <c r="J37" s="188" t="s">
        <v>92</v>
      </c>
      <c r="K37" s="188" t="s">
        <v>92</v>
      </c>
      <c r="L37" s="177"/>
      <c r="M37" s="189"/>
      <c r="N37" s="189"/>
      <c r="O37" s="189"/>
      <c r="P37" s="190" t="s">
        <v>70</v>
      </c>
    </row>
    <row r="38" customFormat="false" ht="1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91</v>
      </c>
      <c r="I38" s="6"/>
      <c r="J38" s="188" t="s">
        <v>92</v>
      </c>
      <c r="K38" s="188" t="s">
        <v>92</v>
      </c>
      <c r="L38" s="177"/>
      <c r="M38" s="189"/>
      <c r="N38" s="189"/>
      <c r="O38" s="189"/>
      <c r="P38" s="190" t="s">
        <v>70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91</v>
      </c>
      <c r="I39" s="6"/>
      <c r="J39" s="188" t="s">
        <v>92</v>
      </c>
      <c r="K39" s="188" t="s">
        <v>92</v>
      </c>
      <c r="L39" s="177"/>
      <c r="M39" s="189"/>
      <c r="N39" s="189"/>
      <c r="O39" s="189"/>
      <c r="P39" s="190" t="s">
        <v>70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91</v>
      </c>
      <c r="I40" s="6"/>
      <c r="J40" s="188" t="s">
        <v>92</v>
      </c>
      <c r="K40" s="188" t="s">
        <v>92</v>
      </c>
      <c r="L40" s="177"/>
      <c r="M40" s="189"/>
      <c r="N40" s="189"/>
      <c r="O40" s="189"/>
      <c r="P40" s="190" t="s">
        <v>70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91</v>
      </c>
      <c r="I41" s="6"/>
      <c r="J41" s="188" t="s">
        <v>92</v>
      </c>
      <c r="K41" s="188" t="s">
        <v>92</v>
      </c>
      <c r="L41" s="177"/>
      <c r="M41" s="189"/>
      <c r="N41" s="189"/>
      <c r="O41" s="189"/>
      <c r="P41" s="190" t="s">
        <v>70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91</v>
      </c>
      <c r="I42" s="6"/>
      <c r="J42" s="188" t="s">
        <v>92</v>
      </c>
      <c r="K42" s="188" t="s">
        <v>92</v>
      </c>
      <c r="L42" s="177"/>
      <c r="M42" s="189"/>
      <c r="N42" s="189"/>
      <c r="O42" s="189"/>
      <c r="P42" s="190" t="s">
        <v>70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91</v>
      </c>
      <c r="I43" s="6"/>
      <c r="J43" s="188" t="s">
        <v>92</v>
      </c>
      <c r="K43" s="188" t="s">
        <v>92</v>
      </c>
      <c r="L43" s="177"/>
      <c r="M43" s="189"/>
      <c r="N43" s="189"/>
      <c r="O43" s="189"/>
      <c r="P43" s="190" t="s">
        <v>70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91</v>
      </c>
      <c r="I44" s="6"/>
      <c r="J44" s="188" t="s">
        <v>92</v>
      </c>
      <c r="K44" s="188" t="s">
        <v>92</v>
      </c>
      <c r="L44" s="177"/>
      <c r="M44" s="189"/>
      <c r="N44" s="189"/>
      <c r="O44" s="189"/>
      <c r="P44" s="190" t="s">
        <v>70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91</v>
      </c>
      <c r="I45" s="6"/>
      <c r="J45" s="188" t="s">
        <v>92</v>
      </c>
      <c r="K45" s="188" t="s">
        <v>92</v>
      </c>
      <c r="L45" s="177"/>
      <c r="M45" s="189"/>
      <c r="N45" s="189"/>
      <c r="O45" s="189"/>
      <c r="P45" s="190" t="s">
        <v>70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91</v>
      </c>
      <c r="I46" s="6"/>
      <c r="J46" s="188" t="s">
        <v>92</v>
      </c>
      <c r="K46" s="188" t="s">
        <v>92</v>
      </c>
      <c r="L46" s="177"/>
      <c r="M46" s="189"/>
      <c r="N46" s="189"/>
      <c r="O46" s="189"/>
      <c r="P46" s="190" t="s">
        <v>70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91</v>
      </c>
      <c r="I47" s="6"/>
      <c r="J47" s="188" t="s">
        <v>92</v>
      </c>
      <c r="K47" s="188" t="s">
        <v>92</v>
      </c>
      <c r="L47" s="177"/>
      <c r="M47" s="189"/>
      <c r="N47" s="189"/>
      <c r="O47" s="189"/>
      <c r="P47" s="190" t="s">
        <v>70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91</v>
      </c>
      <c r="I48" s="6"/>
      <c r="J48" s="188" t="s">
        <v>92</v>
      </c>
      <c r="K48" s="188" t="s">
        <v>92</v>
      </c>
      <c r="L48" s="177"/>
      <c r="M48" s="189"/>
      <c r="N48" s="189"/>
      <c r="O48" s="189"/>
      <c r="P48" s="190" t="s">
        <v>70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91</v>
      </c>
      <c r="I49" s="6"/>
      <c r="J49" s="188" t="s">
        <v>92</v>
      </c>
      <c r="K49" s="188" t="s">
        <v>92</v>
      </c>
      <c r="L49" s="177"/>
      <c r="M49" s="189"/>
      <c r="N49" s="189"/>
      <c r="O49" s="189"/>
      <c r="P49" s="190" t="s">
        <v>70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91</v>
      </c>
      <c r="I50" s="6"/>
      <c r="J50" s="188" t="s">
        <v>92</v>
      </c>
      <c r="K50" s="188" t="s">
        <v>92</v>
      </c>
      <c r="L50" s="177"/>
      <c r="M50" s="189"/>
      <c r="N50" s="189"/>
      <c r="O50" s="189"/>
      <c r="P50" s="190" t="s">
        <v>70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91</v>
      </c>
      <c r="I51" s="6"/>
      <c r="J51" s="188" t="s">
        <v>92</v>
      </c>
      <c r="K51" s="188" t="s">
        <v>92</v>
      </c>
      <c r="L51" s="177"/>
      <c r="M51" s="189"/>
      <c r="N51" s="189"/>
      <c r="O51" s="189"/>
      <c r="P51" s="190" t="s">
        <v>70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91</v>
      </c>
      <c r="I52" s="6"/>
      <c r="J52" s="188" t="s">
        <v>92</v>
      </c>
      <c r="K52" s="188" t="s">
        <v>92</v>
      </c>
      <c r="L52" s="177"/>
      <c r="M52" s="189"/>
      <c r="N52" s="189"/>
      <c r="O52" s="189"/>
      <c r="P52" s="190" t="s">
        <v>70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91</v>
      </c>
      <c r="I53" s="6"/>
      <c r="J53" s="188" t="s">
        <v>92</v>
      </c>
      <c r="K53" s="188" t="s">
        <v>92</v>
      </c>
      <c r="L53" s="177"/>
      <c r="M53" s="189"/>
      <c r="N53" s="189"/>
      <c r="O53" s="189"/>
      <c r="P53" s="190" t="s">
        <v>70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91</v>
      </c>
      <c r="I54" s="6"/>
      <c r="J54" s="188" t="s">
        <v>92</v>
      </c>
      <c r="K54" s="188" t="s">
        <v>92</v>
      </c>
      <c r="L54" s="177"/>
      <c r="M54" s="189"/>
      <c r="N54" s="189"/>
      <c r="O54" s="189"/>
      <c r="P54" s="190" t="s">
        <v>70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91</v>
      </c>
      <c r="I55" s="6"/>
      <c r="J55" s="188" t="s">
        <v>92</v>
      </c>
      <c r="K55" s="188" t="s">
        <v>92</v>
      </c>
      <c r="L55" s="177"/>
      <c r="M55" s="189"/>
      <c r="N55" s="189"/>
      <c r="O55" s="189"/>
      <c r="P55" s="190" t="s">
        <v>70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91</v>
      </c>
      <c r="I56" s="6"/>
      <c r="J56" s="188" t="s">
        <v>92</v>
      </c>
      <c r="K56" s="188" t="s">
        <v>92</v>
      </c>
      <c r="L56" s="177"/>
      <c r="M56" s="191"/>
      <c r="N56" s="191"/>
      <c r="O56" s="191"/>
      <c r="P56" s="190" t="s">
        <v>70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91</v>
      </c>
      <c r="I57" s="6"/>
      <c r="J57" s="188" t="s">
        <v>92</v>
      </c>
      <c r="K57" s="188" t="s">
        <v>92</v>
      </c>
      <c r="L57" s="177"/>
      <c r="M57" s="191"/>
      <c r="N57" s="191"/>
      <c r="O57" s="191"/>
      <c r="P57" s="190" t="s">
        <v>70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91</v>
      </c>
      <c r="I58" s="6"/>
      <c r="J58" s="188" t="s">
        <v>92</v>
      </c>
      <c r="K58" s="188" t="s">
        <v>92</v>
      </c>
      <c r="L58" s="177"/>
      <c r="M58" s="189"/>
      <c r="N58" s="189"/>
      <c r="O58" s="189"/>
      <c r="P58" s="190" t="s">
        <v>70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91</v>
      </c>
      <c r="I59" s="6"/>
      <c r="J59" s="188" t="s">
        <v>92</v>
      </c>
      <c r="K59" s="188" t="s">
        <v>92</v>
      </c>
      <c r="L59" s="177"/>
      <c r="M59" s="189"/>
      <c r="N59" s="189"/>
      <c r="O59" s="189"/>
      <c r="P59" s="190" t="s">
        <v>70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91</v>
      </c>
      <c r="I60" s="6"/>
      <c r="J60" s="188" t="s">
        <v>92</v>
      </c>
      <c r="K60" s="188" t="s">
        <v>92</v>
      </c>
      <c r="L60" s="177"/>
      <c r="M60" s="189"/>
      <c r="N60" s="189"/>
      <c r="O60" s="189"/>
      <c r="P60" s="190" t="s">
        <v>70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91</v>
      </c>
      <c r="I61" s="6"/>
      <c r="J61" s="188" t="s">
        <v>92</v>
      </c>
      <c r="K61" s="188" t="s">
        <v>92</v>
      </c>
      <c r="L61" s="177"/>
      <c r="M61" s="189"/>
      <c r="N61" s="189"/>
      <c r="O61" s="189"/>
      <c r="P61" s="190" t="s">
        <v>70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91</v>
      </c>
      <c r="I62" s="6"/>
      <c r="J62" s="188" t="s">
        <v>92</v>
      </c>
      <c r="K62" s="188" t="s">
        <v>92</v>
      </c>
      <c r="L62" s="177"/>
      <c r="M62" s="189"/>
      <c r="N62" s="189"/>
      <c r="O62" s="189"/>
      <c r="P62" s="190" t="s">
        <v>70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91</v>
      </c>
      <c r="I63" s="6"/>
      <c r="J63" s="188" t="s">
        <v>92</v>
      </c>
      <c r="K63" s="188" t="s">
        <v>92</v>
      </c>
      <c r="L63" s="177"/>
      <c r="M63" s="189"/>
      <c r="N63" s="189"/>
      <c r="O63" s="189"/>
      <c r="P63" s="190" t="s">
        <v>70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91</v>
      </c>
      <c r="I64" s="6"/>
      <c r="J64" s="188" t="s">
        <v>92</v>
      </c>
      <c r="K64" s="188" t="s">
        <v>92</v>
      </c>
      <c r="L64" s="177"/>
      <c r="M64" s="189"/>
      <c r="N64" s="189"/>
      <c r="O64" s="189"/>
      <c r="P64" s="190" t="s">
        <v>70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91</v>
      </c>
      <c r="I65" s="6"/>
      <c r="J65" s="188" t="s">
        <v>92</v>
      </c>
      <c r="K65" s="188" t="s">
        <v>92</v>
      </c>
      <c r="L65" s="177"/>
      <c r="M65" s="189"/>
      <c r="N65" s="189"/>
      <c r="O65" s="189"/>
      <c r="P65" s="190" t="s">
        <v>70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91</v>
      </c>
      <c r="I66" s="6"/>
      <c r="J66" s="188" t="s">
        <v>92</v>
      </c>
      <c r="K66" s="188" t="s">
        <v>92</v>
      </c>
      <c r="L66" s="177"/>
      <c r="M66" s="189"/>
      <c r="N66" s="189"/>
      <c r="O66" s="189"/>
      <c r="P66" s="190" t="s">
        <v>70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91</v>
      </c>
      <c r="I67" s="6"/>
      <c r="J67" s="188" t="s">
        <v>92</v>
      </c>
      <c r="K67" s="188" t="s">
        <v>92</v>
      </c>
      <c r="L67" s="177"/>
      <c r="M67" s="189"/>
      <c r="N67" s="189"/>
      <c r="O67" s="189"/>
      <c r="P67" s="190" t="s">
        <v>70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91</v>
      </c>
      <c r="I68" s="6"/>
      <c r="J68" s="188" t="s">
        <v>92</v>
      </c>
      <c r="K68" s="188" t="s">
        <v>92</v>
      </c>
      <c r="L68" s="177"/>
      <c r="M68" s="189"/>
      <c r="N68" s="189"/>
      <c r="O68" s="189"/>
      <c r="P68" s="190" t="s">
        <v>70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91</v>
      </c>
      <c r="I69" s="6"/>
      <c r="J69" s="188" t="s">
        <v>92</v>
      </c>
      <c r="K69" s="188" t="s">
        <v>92</v>
      </c>
      <c r="L69" s="177"/>
      <c r="M69" s="189"/>
      <c r="N69" s="189"/>
      <c r="O69" s="189"/>
      <c r="P69" s="190" t="s">
        <v>70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91</v>
      </c>
      <c r="I70" s="6"/>
      <c r="J70" s="188" t="s">
        <v>92</v>
      </c>
      <c r="K70" s="188" t="s">
        <v>92</v>
      </c>
      <c r="L70" s="177"/>
      <c r="M70" s="189"/>
      <c r="N70" s="189"/>
      <c r="O70" s="189"/>
      <c r="P70" s="190" t="s">
        <v>70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91</v>
      </c>
      <c r="I71" s="6"/>
      <c r="J71" s="188" t="s">
        <v>92</v>
      </c>
      <c r="K71" s="188" t="s">
        <v>92</v>
      </c>
      <c r="L71" s="177"/>
      <c r="M71" s="189"/>
      <c r="N71" s="189"/>
      <c r="O71" s="189"/>
      <c r="P71" s="190" t="s">
        <v>70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91</v>
      </c>
      <c r="I72" s="6"/>
      <c r="J72" s="188" t="s">
        <v>92</v>
      </c>
      <c r="K72" s="188" t="s">
        <v>92</v>
      </c>
      <c r="L72" s="177"/>
      <c r="M72" s="189"/>
      <c r="N72" s="189"/>
      <c r="O72" s="189"/>
      <c r="P72" s="190" t="s">
        <v>70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91</v>
      </c>
      <c r="I73" s="6"/>
      <c r="J73" s="188" t="s">
        <v>92</v>
      </c>
      <c r="K73" s="188" t="s">
        <v>92</v>
      </c>
      <c r="L73" s="177"/>
      <c r="M73" s="189"/>
      <c r="N73" s="189"/>
      <c r="O73" s="189"/>
      <c r="P73" s="190" t="s">
        <v>70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91</v>
      </c>
      <c r="I74" s="6"/>
      <c r="J74" s="188" t="s">
        <v>92</v>
      </c>
      <c r="K74" s="188" t="s">
        <v>92</v>
      </c>
      <c r="L74" s="177"/>
      <c r="M74" s="189"/>
      <c r="N74" s="189"/>
      <c r="O74" s="189"/>
      <c r="P74" s="190" t="s">
        <v>70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91</v>
      </c>
      <c r="I75" s="6"/>
      <c r="J75" s="188" t="s">
        <v>92</v>
      </c>
      <c r="K75" s="188" t="s">
        <v>92</v>
      </c>
      <c r="L75" s="177"/>
      <c r="M75" s="189"/>
      <c r="N75" s="189"/>
      <c r="O75" s="189"/>
      <c r="P75" s="190" t="s">
        <v>70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91</v>
      </c>
      <c r="I76" s="6"/>
      <c r="J76" s="188" t="s">
        <v>92</v>
      </c>
      <c r="K76" s="188" t="s">
        <v>92</v>
      </c>
      <c r="L76" s="177"/>
      <c r="M76" s="189"/>
      <c r="N76" s="189"/>
      <c r="O76" s="189"/>
      <c r="P76" s="190" t="s">
        <v>70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91</v>
      </c>
      <c r="I77" s="6"/>
      <c r="J77" s="188" t="s">
        <v>92</v>
      </c>
      <c r="K77" s="188" t="s">
        <v>92</v>
      </c>
      <c r="L77" s="177"/>
      <c r="M77" s="189"/>
      <c r="N77" s="189"/>
      <c r="O77" s="189"/>
      <c r="P77" s="190" t="s">
        <v>70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91</v>
      </c>
      <c r="I78" s="6"/>
      <c r="J78" s="188" t="s">
        <v>92</v>
      </c>
      <c r="K78" s="188" t="s">
        <v>92</v>
      </c>
      <c r="L78" s="177"/>
      <c r="M78" s="189"/>
      <c r="N78" s="189"/>
      <c r="O78" s="189"/>
      <c r="P78" s="190" t="s">
        <v>70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91</v>
      </c>
      <c r="I79" s="6"/>
      <c r="J79" s="188" t="s">
        <v>92</v>
      </c>
      <c r="K79" s="188" t="s">
        <v>92</v>
      </c>
      <c r="L79" s="177"/>
      <c r="M79" s="189"/>
      <c r="N79" s="189"/>
      <c r="O79" s="189"/>
      <c r="P79" s="190" t="s">
        <v>70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91</v>
      </c>
      <c r="I80" s="6"/>
      <c r="J80" s="188" t="s">
        <v>92</v>
      </c>
      <c r="K80" s="188" t="s">
        <v>92</v>
      </c>
      <c r="L80" s="177"/>
      <c r="M80" s="189"/>
      <c r="N80" s="189"/>
      <c r="O80" s="189"/>
      <c r="P80" s="190" t="s">
        <v>70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91</v>
      </c>
      <c r="I81" s="6"/>
      <c r="J81" s="188" t="s">
        <v>92</v>
      </c>
      <c r="K81" s="188" t="s">
        <v>92</v>
      </c>
      <c r="L81" s="177"/>
      <c r="M81" s="189"/>
      <c r="N81" s="189"/>
      <c r="O81" s="189"/>
      <c r="P81" s="190" t="s">
        <v>70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91</v>
      </c>
      <c r="I82" s="6"/>
      <c r="J82" s="200" t="s">
        <v>92</v>
      </c>
      <c r="K82" s="200" t="s">
        <v>92</v>
      </c>
      <c r="L82" s="201"/>
      <c r="M82" s="202"/>
      <c r="N82" s="202"/>
      <c r="O82" s="202"/>
      <c r="P82" s="203" t="s">
        <v>70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J23:K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B7:C7">
    <cfRule type="expression" priority="5" aboveAverage="0" equalAverage="0" bottom="0" percent="0" rank="0" text="" dxfId="3">
      <formula>$F$7&lt;&gt;100</formula>
    </cfRule>
  </conditionalFormatting>
  <conditionalFormatting sqref="F23:F82">
    <cfRule type="cellIs" priority="6" operator="equal" aboveAverage="0" equalAverage="0" bottom="0" percent="0" rank="0" text="" dxfId="4">
      <formula>"!!!"</formula>
    </cfRule>
  </conditionalFormatting>
  <conditionalFormatting sqref="L23:L82">
    <cfRule type="cellIs" priority="7" operator="equal" aboveAverage="0" equalAverage="0" bottom="0" percent="0" rank="0" text="" dxfId="5">
      <formula>"non répertorié ou synonyme. Vérifiez !"</formula>
    </cfRule>
    <cfRule type="cellIs" priority="8" operator="equal" aboveAverage="0" equalAverage="0" bottom="0" percent="0" rank="0" text="" dxfId="6">
      <formula>"Renseigner le champ 'Nouveau taxon'"</formula>
    </cfRule>
    <cfRule type="cellIs" priority="9" operator="equal" aboveAverage="0" equalAverage="0" bottom="0" percent="0" rank="0" text="" dxfId="7">
      <formula>"Taxon déjà saisi !"</formula>
    </cfRule>
  </conditionalFormatting>
  <conditionalFormatting sqref="F7">
    <cfRule type="cellIs" priority="10" operator="equal" aboveAverage="0" equalAverage="0" bottom="0" percent="0" rank="0" text="" dxfId="8">
      <formula>100</formula>
    </cfRule>
    <cfRule type="cellIs" priority="11" operator="equal" aboveAverage="0" equalAverage="0" bottom="0" percent="0" rank="0" text="" dxfId="9">
      <formula>0</formula>
    </cfRule>
  </conditionalFormatting>
  <conditionalFormatting sqref="N3">
    <cfRule type="cellIs" priority="12" operator="between" aboveAverage="0" equalAverage="0" bottom="0" percent="0" rank="0" text="" dxfId="10">
      <formula>"(Dossier, type réseau)"</formula>
      <formula>"(Dossier, type réseau)"</formula>
    </cfRule>
    <cfRule type="cellIs" priority="13" operator="notBetween" aboveAverage="0" equalAverage="0" bottom="0" percent="0" rank="0" text="" dxfId="11">
      <formula>"(Dossier, type réseau)"</formula>
      <formula>"(Dossier, type réseau)"</formula>
    </cfRule>
  </conditionalFormatting>
  <conditionalFormatting sqref="L3">
    <cfRule type="cellIs" priority="14" operator="between" aboveAverage="0" equalAverage="0" bottom="0" percent="0" rank="0" text="" dxfId="12">
      <formula>"(Code station)"</formula>
      <formula>"(Code station)"</formula>
    </cfRule>
    <cfRule type="cellIs" priority="15" operator="notBetween" aboveAverage="0" equalAverage="0" bottom="0" percent="0" rank="0" text="" dxfId="13">
      <formula>"(Code station)"</formula>
      <formula>"(Code station)"</formula>
    </cfRule>
  </conditionalFormatting>
  <conditionalFormatting sqref="C3">
    <cfRule type="cellIs" priority="16" operator="between" aboveAverage="0" equalAverage="0" bottom="0" percent="0" rank="0" text="" dxfId="14">
      <formula>"(Nom de la station)"</formula>
      <formula>"(Nom de la station)"</formula>
    </cfRule>
    <cfRule type="cellIs" priority="17" operator="notBetween" aboveAverage="0" equalAverage="0" bottom="0" percent="0" rank="0" text="" dxfId="15">
      <formula>"(Nom de la station)"</formula>
      <formula>"(Nom de la station)"</formula>
    </cfRule>
  </conditionalFormatting>
  <conditionalFormatting sqref="C2">
    <cfRule type="cellIs" priority="18" operator="between" aboveAverage="0" equalAverage="0" bottom="0" percent="0" rank="0" text="" dxfId="16">
      <formula>"(Opérateurs)"</formula>
      <formula>"(Opérateurs)"</formula>
    </cfRule>
    <cfRule type="cellIs" priority="19" operator="notBetween" aboveAverage="0" equalAverage="0" bottom="0" percent="0" rank="0" text="" dxfId="17">
      <formula>"(Opérateurs)"</formula>
      <formula>"(Opérateurs)"</formula>
    </cfRule>
  </conditionalFormatting>
  <conditionalFormatting sqref="A4">
    <cfRule type="cellIs" priority="20" operator="between" aboveAverage="0" equalAverage="0" bottom="0" percent="0" rank="0" text="" dxfId="18">
      <formula>"(Date)"</formula>
      <formula>"(Date)"</formula>
    </cfRule>
    <cfRule type="cellIs" priority="21" operator="notBetween" aboveAverage="0" equalAverage="0" bottom="0" percent="0" rank="0" text="" dxfId="19">
      <formula>"(Date)"</formula>
      <formula>"(Date)"</formula>
    </cfRule>
  </conditionalFormatting>
  <conditionalFormatting sqref="A3">
    <cfRule type="cellIs" priority="22" operator="between" aboveAverage="0" equalAverage="0" bottom="0" percent="0" rank="0" text="" dxfId="20">
      <formula>"(cours d'eau)"</formula>
      <formula>"(cours d'eau)"</formula>
    </cfRule>
    <cfRule type="cellIs" priority="23" operator="notBetween" aboveAverage="0" equalAverage="0" bottom="0" percent="0" rank="0" text="" dxfId="21">
      <formula>"(cours d'eau)"</formula>
      <formula>"(cours d'eau)"</formula>
    </cfRule>
  </conditionalFormatting>
  <conditionalFormatting sqref="A2">
    <cfRule type="cellIs" priority="24" operator="between" aboveAverage="0" equalAverage="0" bottom="0" percent="0" rank="0" text="" dxfId="22">
      <formula>"(organisme)"</formula>
      <formula>"(organisme)"</formula>
    </cfRule>
    <cfRule type="cellIs" priority="25" operator="notBetween" aboveAverage="0" equalAverage="0" bottom="0" percent="0" rank="0" text="" dxfId="23">
      <formula>"(organisme)"</formula>
      <formula>"(organisme)"</formula>
    </cfRule>
  </conditionalFormatting>
  <conditionalFormatting sqref="H23:H82">
    <cfRule type="cellIs" priority="26" operator="equal" aboveAverage="0" equalAverage="0" bottom="0" percent="0" rank="0" text="" dxfId="24">
      <formula>"x"</formula>
    </cfRule>
  </conditionalFormatting>
  <conditionalFormatting sqref="A23:A82">
    <cfRule type="expression" priority="27" aboveAverage="0" equalAverage="0" bottom="0" percent="0" rank="0" text="" dxfId="25">
      <formula>ISTEXT($E23)</formula>
    </cfRule>
    <cfRule type="cellIs" priority="28" operator="equal" aboveAverage="0" equalAverage="0" bottom="0" percent="0" rank="0" text="" dxfId="26">
      <formula>"NEWCOD"</formula>
    </cfRule>
    <cfRule type="cellIs" priority="29" operator="equal" aboveAverage="0" equalAverage="0" bottom="0" percent="0" rank="0" text="" dxfId="27">
      <formula>"!!!!!!"</formula>
    </cfRule>
  </conditionalFormatting>
  <conditionalFormatting sqref="M27:O82">
    <cfRule type="cellIs" priority="30" operator="equal" aboveAverage="0" equalAverage="0" bottom="0" percent="0" rank="0" text="" dxfId="28">
      <formula>"code non répertorié ou synonyme"</formula>
    </cfRule>
    <cfRule type="expression" priority="31" aboveAverage="0" equalAverage="0" bottom="0" percent="0" rank="0" text="" dxfId="29">
      <formula>AND($J27="",$K27="")</formula>
    </cfRule>
    <cfRule type="cellIs" priority="32" operator="equal" aboveAverage="0" equalAverage="0" bottom="0" percent="0" rank="0" text="" dxfId="30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2020-11-17T17:52:16Z</dcterms:created>
  <dc:creator>Sylvain</dc:creator>
  <dc:description/>
  <dc:language>fr-FR</dc:language>
  <cp:lastModifiedBy>Sylvain</cp:lastModifiedBy>
  <dcterms:modified xsi:type="dcterms:W3CDTF">2020-11-17T17:52:19Z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