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<sst xmlns="http://schemas.openxmlformats.org/spreadsheetml/2006/main" count="156" uniqueCount="86">
  <si>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</si>
  <si>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</si>
  <si>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</si>
  <si>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</si>
  <si>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</si>
  <si>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</si>
  <si>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Millau</t>
  </si>
  <si>
    <t xml:space="preserve">05147000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</si>
  <si>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</si>
  <si>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</si>
  <si>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</si>
  <si>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</si>
  <si>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</si>
  <si>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</si>
  <si>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</si>
  <si>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</si>
  <si>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</si>
  <si>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</si>
  <si>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</si>
  <si>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</si>
  <si>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</si>
  <si>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</si>
  <si>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</si>
  <si>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</si>
  <si>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</si>
  <si>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</si>
  <si>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</si>
  <si>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</si>
  <si>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</si>
  <si>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</si>
  <si>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</si>
  <si>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</si>
  <si>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</si>
  <si>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</si>
  <si>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</si>
  <si>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</si>
  <si>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</si>
  <si>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</si>
  <si>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</si>
  <si>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</si>
  <si>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</si>
  <si>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</si>
  <si>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</si>
  <si>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</si>
  <si>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</si>
  <si>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</si>
  <si>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</si>
  <si>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</si>
  <si>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</si>
  <si>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</si>
  <si>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</si>
  <si>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</si>
  <si>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</si>
  <si>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</si>
  <si>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</si>
  <si>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</si>
  <si>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</si>
  <si>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</si>
  <si>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</si>
  <si>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</si>
  <si>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</si>
  <si>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</si>
  <si>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</si>
  <si>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</si>
  <si>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</si>
  <si>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CHACON</t>
  </si>
  <si>
    <t xml:space="preserve">Chara contraria</t>
  </si>
  <si>
    <t xml:space="preserve">ALG</t>
  </si>
  <si>
    <t xml:space="preserve">CLASPX</t>
  </si>
  <si>
    <t xml:space="preserve">Cladophora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</si>
  <si>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</si>
  <si>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</si>
  <si>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</si>
  <si>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</si>
  <si>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MYRSPI</t>
  </si>
  <si>
    <t xml:space="preserve">Myriophyllum spicatum</t>
  </si>
  <si>
    <t xml:space="preserve">PHy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</si>
  <si>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</si>
  <si>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</si>
  <si>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</si>
  <si>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</si>
  <si>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Ranunculus penicillatus var. penicillatus</t>
  </si>
  <si>
    <t xml:space="preserve">VERANA</t>
  </si>
  <si>
    <t xml:space="preserve">Veronica anagallis-aquatica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</si>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</sst>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7.5</v>
      </c>
      <c r="M5" s="47"/>
      <c r="N5" s="48" t="s">
        <v>16</v>
      </c>
      <c r="O5" s="49" t="n">
        <v>6.85714285714286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26</v>
      </c>
      <c r="C7" s="61" t="n">
        <v>74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7.75</v>
      </c>
      <c r="O8" s="76" t="n">
        <v>1.625</v>
      </c>
      <c r="P8" s="77"/>
    </row>
    <row r="9" customFormat="false" ht="15" hidden="false" customHeight="false" outlineLevel="0" collapsed="false">
      <c r="A9" s="37" t="s">
        <v>29</v>
      </c>
      <c r="B9" s="78" t="n">
        <v>20.98</v>
      </c>
      <c r="C9" s="79" t="n">
        <v>8.42</v>
      </c>
      <c r="D9" s="80"/>
      <c r="E9" s="80"/>
      <c r="F9" s="81" t="n">
        <v>11.6856</v>
      </c>
      <c r="G9" s="82"/>
      <c r="H9" s="83"/>
      <c r="I9" s="84"/>
      <c r="J9" s="85"/>
      <c r="K9" s="66"/>
      <c r="L9" s="86"/>
      <c r="M9" s="75" t="s">
        <v>30</v>
      </c>
      <c r="N9" s="76" t="n">
        <v>2.8613807855649</v>
      </c>
      <c r="O9" s="76" t="n">
        <v>0.695970545353753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9.1</v>
      </c>
      <c r="C12" s="109" t="n">
        <v>5.1</v>
      </c>
      <c r="D12" s="101"/>
      <c r="E12" s="101"/>
      <c r="F12" s="102" t="n">
        <v>6.14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11.88</v>
      </c>
      <c r="C15" s="125" t="n">
        <v>3.32</v>
      </c>
      <c r="D15" s="101"/>
      <c r="E15" s="101"/>
      <c r="F15" s="102" t="n">
        <v>5.5456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20.97</v>
      </c>
      <c r="C17" s="109" t="n">
        <v>8.42</v>
      </c>
      <c r="D17" s="101"/>
      <c r="E17" s="101"/>
      <c r="F17" s="132"/>
      <c r="G17" s="102" t="n">
        <v>11.683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/>
      <c r="D18" s="101"/>
      <c r="E18" s="136" t="s">
        <v>54</v>
      </c>
      <c r="F18" s="132"/>
      <c r="G18" s="102" t="n">
        <v>0.0026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11.6856</v>
      </c>
      <c r="G19" s="144" t="n">
        <v>11.6856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20.98</v>
      </c>
      <c r="C20" s="154" t="n">
        <v>8.42</v>
      </c>
      <c r="D20" s="155"/>
      <c r="E20" s="156" t="s">
        <v>54</v>
      </c>
      <c r="F20" s="157" t="n">
        <v>11.6856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5.4548</v>
      </c>
      <c r="C21" s="166" t="n">
        <v>6.2308</v>
      </c>
      <c r="D21" s="101"/>
      <c r="E21" s="167"/>
      <c r="F21" s="168" t="n">
        <v>11.6856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8.8</v>
      </c>
      <c r="C23" s="184" t="n">
        <v>3.1</v>
      </c>
      <c r="D23" s="185" t="s">
        <v>66</v>
      </c>
      <c r="E23" s="185" t="e">
        <f aca="false">#N/A</f>
        <v>#N/A</v>
      </c>
      <c r="F23" s="186" t="n">
        <v>4.582</v>
      </c>
      <c r="G23" s="187" t="s">
        <v>67</v>
      </c>
      <c r="H23" s="188" t="n">
        <v>2</v>
      </c>
      <c r="I23" s="189"/>
      <c r="J23" s="189"/>
      <c r="K23" s="190" t="s">
        <v>66</v>
      </c>
      <c r="L23" s="191"/>
      <c r="M23" s="191"/>
      <c r="N23" s="191"/>
      <c r="O23" s="192"/>
      <c r="P23" s="192" t="n">
        <v>5256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1</v>
      </c>
      <c r="D24" s="185" t="s">
        <v>69</v>
      </c>
      <c r="E24" s="196" t="e">
        <f aca="false">#N/A</f>
        <v>#N/A</v>
      </c>
      <c r="F24" s="197" t="n">
        <v>0.74</v>
      </c>
      <c r="G24" s="187" t="s">
        <v>67</v>
      </c>
      <c r="H24" s="188" t="n">
        <v>2</v>
      </c>
      <c r="I24" s="189" t="n">
        <v>6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1</v>
      </c>
      <c r="D25" s="185" t="s">
        <v>71</v>
      </c>
      <c r="E25" s="196" t="e">
        <f aca="false">#N/A</f>
        <v>#N/A</v>
      </c>
      <c r="F25" s="197" t="n">
        <v>0.74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0.3</v>
      </c>
      <c r="C26" s="195"/>
      <c r="D26" s="185" t="s">
        <v>73</v>
      </c>
      <c r="E26" s="196" t="e">
        <f aca="false">#N/A</f>
        <v>#N/A</v>
      </c>
      <c r="F26" s="197" t="n">
        <v>0.078</v>
      </c>
      <c r="G26" s="187" t="s">
        <v>67</v>
      </c>
      <c r="H26" s="188" t="n">
        <v>2</v>
      </c>
      <c r="I26" s="189" t="n">
        <v>4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8.6</v>
      </c>
      <c r="C27" s="195" t="n">
        <v>2.1</v>
      </c>
      <c r="D27" s="185" t="s">
        <v>75</v>
      </c>
      <c r="E27" s="196" t="e">
        <f aca="false">#N/A</f>
        <v>#N/A</v>
      </c>
      <c r="F27" s="197" t="n">
        <v>3.79</v>
      </c>
      <c r="G27" s="187" t="s">
        <v>76</v>
      </c>
      <c r="H27" s="188" t="n">
        <v>7</v>
      </c>
      <c r="I27" s="189" t="n">
        <v>8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1778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0.02</v>
      </c>
      <c r="C28" s="195" t="n">
        <v>0.02</v>
      </c>
      <c r="D28" s="185" t="s">
        <v>78</v>
      </c>
      <c r="E28" s="196" t="e">
        <f aca="false">#N/A</f>
        <v>#N/A</v>
      </c>
      <c r="F28" s="197" t="n">
        <v>0.02</v>
      </c>
      <c r="G28" s="187" t="s">
        <v>76</v>
      </c>
      <c r="H28" s="188" t="n">
        <v>7</v>
      </c>
      <c r="I28" s="189" t="n">
        <v>7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1645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0.4</v>
      </c>
      <c r="C29" s="195"/>
      <c r="D29" s="185" t="s">
        <v>80</v>
      </c>
      <c r="E29" s="196" t="e">
        <f aca="false">#N/A</f>
        <v>#N/A</v>
      </c>
      <c r="F29" s="197" t="n">
        <v>0.104</v>
      </c>
      <c r="G29" s="187" t="s">
        <v>76</v>
      </c>
      <c r="H29" s="188" t="n">
        <v>7</v>
      </c>
      <c r="I29" s="189" t="n">
        <v>4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1652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2.85</v>
      </c>
      <c r="C30" s="195" t="n">
        <v>1.2</v>
      </c>
      <c r="D30" s="185" t="s">
        <v>81</v>
      </c>
      <c r="E30" s="196" t="e">
        <f aca="false">#N/A</f>
        <v>#N/A</v>
      </c>
      <c r="F30" s="197" t="n">
        <v>1.629</v>
      </c>
      <c r="G30" s="187" t="s">
        <v>76</v>
      </c>
      <c r="H30" s="188" t="n">
        <v>7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1909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0.0026</v>
      </c>
      <c r="G31" s="187" t="s">
        <v>84</v>
      </c>
      <c r="H31" s="188" t="n">
        <v>8</v>
      </c>
      <c r="I31" s="189" t="n">
        <v>11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1955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85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85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85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85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85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85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85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85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85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85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85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85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85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85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85</v>
      </c>
      <c r="I54" s="189"/>
      <c r="J54" s="189"/>
      <c r="K54" s="190"/>
      <c r="L54" s="203"/>
      <c r="M54" s="203"/>
      <c r="N54" s="203"/>
      <c r="O54" s="192"/>
      <c r="P54" s="204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85</v>
      </c>
      <c r="I55" s="189"/>
      <c r="J55" s="189"/>
      <c r="K55" s="190"/>
      <c r="L55" s="203"/>
      <c r="M55" s="203"/>
      <c r="N55" s="203"/>
      <c r="O55" s="192"/>
      <c r="P55" s="204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85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85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85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85</v>
      </c>
      <c r="I59" s="189"/>
      <c r="J59" s="189"/>
      <c r="K59" s="190"/>
      <c r="L59" s="198"/>
      <c r="M59" s="198"/>
      <c r="N59" s="198"/>
      <c r="O59" s="192"/>
      <c r="P59" s="192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85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85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85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85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85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85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85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85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85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85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85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85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85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85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85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85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85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85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85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85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85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85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85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0:A82">
    <cfRule type="expression" priority="2" aboveAverage="0" equalAverage="0" bottom="0" percent="0" rank="0" text="" dxfId="0">
      <formula>ISTEXT($E40)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A927C6D0-3120-47B7-8E58-9070AE4F70D0}">
            <xm:f>ISTEXT('\users\sylvain\desktop\hydrobio\2014_ibmr_ag\be listes\[ibmr tarn 2014.xls]147000'!#ref!)</xm:f>
            <x14:dxf>
              <font>
                <color rgb="FFFF0000"/>
              </font>
            </x14:dxf>
          </x14:cfRule>
          <xm:sqref>A23:A39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2020-03-18T20:00:21Z</dcterms:created>
  <dc:creator>Sylvain</dc:creator>
  <dc:description/>
  <dc:language>fr-FR</dc:language>
  <cp:lastModifiedBy>Sylvain</cp:lastModifiedBy>
  <dcterms:modified xsi:type="dcterms:W3CDTF">2020-03-18T20:00:24Z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