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6380" windowHeight="8190" activeTab="1"/>
  </bookViews>
  <sheets>
    <sheet name="Ref Taxo" sheetId="1" r:id="rId1"/>
    <sheet name="Saisie" sheetId="2" r:id="rId2"/>
    <sheet name="Mises à jour" sheetId="3" r:id="rId3"/>
  </sheets>
  <externalReferences>
    <externalReference r:id="rId6"/>
  </externalReferences>
  <definedNames>
    <definedName name="__xlnm._FilterDatabase" localSheetId="0">'Ref Taxo'!$A$1:$D$2002</definedName>
    <definedName name="__xlnm._FilterDatabase" localSheetId="1">'Saisie'!$A$1:$E$5</definedName>
    <definedName name="__xlnm._FilterDatabase_1">'Ref Taxo'!$A$1:$D$2002</definedName>
    <definedName name="__xlnm._FilterDatabase_1_1">'Saisie'!$A$1:$E$5</definedName>
    <definedName name="_xlnm._FilterDatabase" localSheetId="2" hidden="1">'Mises à jour'!$A$1:$J$14</definedName>
    <definedName name="Tableau1">'Mises à jour'!$A$1:$J$14</definedName>
    <definedName name="_xlnm.Print_Area" localSheetId="1">'Saisie'!$A$1:$F$119</definedName>
  </definedNames>
  <calcPr calcId="144525"/>
</workbook>
</file>

<file path=xl/sharedStrings.xml><?xml version="1.0" encoding="utf-8"?>
<sst xmlns="http://schemas.openxmlformats.org/spreadsheetml/2006/main" count="6496" uniqueCount="5310">
  <si>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</si>
  <si>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</si>
  <si>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</si>
  <si>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</si>
  <si>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</si>
  <si>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</si>
  <si>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</si>
  <si>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</si>
  <si>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</si>
  <si>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</si>
  <si>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</si>
  <si>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</si>
  <si>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</si>
  <si>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</si>
  <si>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</si>
  <si>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</si>
  <si>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</si>
  <si>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</si>
  <si>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</si>
  <si>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</si>
  <si>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</si>
  <si>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</si>
  <si>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</si>
  <si>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</si>
  <si>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</si>
  <si>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</si>
  <si>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</si>
  <si>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</si>
  <si>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</si>
  <si>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</si>
  <si>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</si>
  <si>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</si>
  <si>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</si>
  <si>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</si>
  <si>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</si>
  <si>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</si>
  <si>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</si>
  <si>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</si>
  <si>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</si>
  <si>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</si>
  <si>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</si>
  <si>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</si>
  <si>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</si>
  <si>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</si>
  <si>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</si>
  <si>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</si>
  <si>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</si>
  <si>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</si>
  <si>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</si>
  <si>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</si>
  <si>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</si>
  <si>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</si>
  <si>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</si>
  <si>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</si>
  <si>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</si>
  <si>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</si>
  <si>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</si>
  <si>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</si>
  <si>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</si>
  <si>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</si>
  <si>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</si>
  <si>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</si>
  <si>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</si>
  <si>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</si>
  <si>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</si>
  <si>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</si>
  <si>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</si>
  <si>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</si>
  <si>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</si>
  <si>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</si>
  <si>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</si>
  <si>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</si>
  <si>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</si>
  <si>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</si>
  <si>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</si>
  <si>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</si>
  <si>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</si>
  <si>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</si>
  <si>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</si>
  <si>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</si>
  <si>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</si>
  <si>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</si>
  <si>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</si>
  <si>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</si>
  <si>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</si>
  <si>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</si>
  <si>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</si>
  <si>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</si>
  <si>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</si>
  <si>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</si>
  <si>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</si>
  <si>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</si>
  <si>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</si>
  <si>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</si>
  <si>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</si>
  <si>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</si>
  <si>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</si>
  <si>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</si>
  <si>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</si>
  <si>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</si>
  <si>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</si>
  <si>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</si>
  <si>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</si>
  <si>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</si>
  <si>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</si>
  <si>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</si>
  <si>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</si>
  <si>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</si>
  <si>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</si>
  <si>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</si>
  <si>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</si>
  <si>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</si>
  <si>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</si>
  <si>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</si>
  <si>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</si>
  <si>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</si>
  <si>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</si>
  <si>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</si>
  <si>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</si>
  <si>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</si>
  <si>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</si>
  <si>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</si>
  <si>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</si>
  <si>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</si>
  <si>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</si>
  <si>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</si>
  <si>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</si>
  <si>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</si>
  <si>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</si>
  <si>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</si>
  <si>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</si>
  <si>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</si>
  <si>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</si>
  <si>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</si>
  <si>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</si>
  <si>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</si>
  <si>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</si>
  <si>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</si>
  <si>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</si>
  <si>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</si>
  <si>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</si>
  <si>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</si>
  <si>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</si>
  <si>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</si>
  <si>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</si>
  <si>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</si>
  <si>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</si>
  <si>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</si>
  <si>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</si>
  <si>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</si>
  <si>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</si>
  <si>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</si>
  <si>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</si>
  <si>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</si>
  <si>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</si>
  <si>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</si>
  <si>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</si>
  <si>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</si>
  <si>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</si>
  <si>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</si>
  <si>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</si>
  <si>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</si>
  <si>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</si>
  <si>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</si>
  <si>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</si>
  <si>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</si>
  <si>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</si>
  <si>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</si>
  <si>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</si>
  <si>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</si>
  <si>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</si>
  <si>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</si>
  <si>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</si>
  <si>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</si>
  <si>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</si>
  <si>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</si>
  <si>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</si>
  <si>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</si>
  <si>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</si>
  <si>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</si>
  <si>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</si>
  <si>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</si>
  <si>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</si>
  <si>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</si>
  <si>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</si>
  <si>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</si>
  <si>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</si>
  <si>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</si>
  <si>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</si>
  <si>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</si>
  <si>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</si>
  <si>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</si>
  <si>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</si>
  <si>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</si>
  <si>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</si>
  <si>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</si>
  <si>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</si>
  <si>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</si>
  <si>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</si>
  <si>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</si>
  <si>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</si>
  <si>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</si>
  <si>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</si>
  <si>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</si>
  <si>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</si>
  <si>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</si>
  <si>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</si>
  <si>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</si>
  <si>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</si>
  <si>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</si>
  <si>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</si>
  <si>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</si>
  <si>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</si>
  <si>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</si>
  <si>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</si>
  <si>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</si>
  <si>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</si>
  <si>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</si>
  <si>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</si>
  <si>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</si>
  <si>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</si>
  <si>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</si>
  <si>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</si>
  <si>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</si>
  <si>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</si>
  <si>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</si>
  <si>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</si>
  <si>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</si>
  <si>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</si>
  <si>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</si>
  <si>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</si>
  <si>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</si>
  <si>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</si>
  <si>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</si>
  <si>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</si>
  <si>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</si>
  <si>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</si>
  <si>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</si>
  <si>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</si>
  <si>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</si>
  <si>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</si>
  <si>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</si>
  <si>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</si>
  <si>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</si>
  <si>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</si>
  <si>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</si>
  <si>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</si>
  <si>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</si>
  <si>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</si>
  <si>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</si>
  <si>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</si>
  <si>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</si>
  <si>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</si>
  <si>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</si>
  <si>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</si>
  <si>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</si>
  <si>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</si>
  <si>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</si>
  <si>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</si>
  <si>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</si>
  <si>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</si>
  <si>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</si>
  <si>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</si>
  <si>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</si>
  <si>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</si>
  <si>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</si>
  <si>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</si>
  <si>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</si>
  <si>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</si>
  <si>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</si>
  <si>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</si>
  <si>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</si>
  <si>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</si>
  <si>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</si>
  <si>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</si>
  <si>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</si>
  <si>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</si>
  <si>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</si>
  <si>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</si>
  <si>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</si>
  <si>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</si>
  <si>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</si>
  <si>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</si>
  <si>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</si>
  <si>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</si>
  <si>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</si>
  <si>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</si>
  <si>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</si>
  <si>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</si>
  <si>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</si>
  <si>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</si>
  <si>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</si>
  <si>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</si>
  <si>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</si>
  <si>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</si>
  <si>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</si>
  <si>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</si>
  <si>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</si>
  <si>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</si>
  <si>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</si>
  <si>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</si>
  <si>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</si>
  <si>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</si>
  <si>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</si>
  <si>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</si>
  <si>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</si>
  <si>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</si>
  <si>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</si>
  <si>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</si>
  <si>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</si>
  <si>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</si>
  <si>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</si>
  <si>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</si>
  <si>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</si>
  <si>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</si>
  <si>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</si>
  <si>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</si>
  <si>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</si>
  <si>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</si>
  <si>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</si>
  <si>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</si>
  <si>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</si>
  <si>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</si>
  <si>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</si>
  <si>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</si>
  <si>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</si>
  <si>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</si>
  <si>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</si>
  <si>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</si>
  <si>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</si>
  <si>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</si>
  <si>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</si>
  <si>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</si>
  <si>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</si>
  <si>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</si>
  <si>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</si>
  <si>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</si>
  <si>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</si>
  <si>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</si>
  <si>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</si>
  <si>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</si>
  <si>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</si>
  <si>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</si>
  <si>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</si>
  <si>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</si>
  <si>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</si>
  <si>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</si>
  <si>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</si>
  <si>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</si>
  <si>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</si>
  <si>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</si>
  <si>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</si>
  <si>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</si>
  <si>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</si>
  <si>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</si>
  <si>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</si>
  <si>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</si>
  <si>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</si>
  <si>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</si>
  <si>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</si>
  <si>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</si>
  <si>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</si>
  <si>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</si>
  <si>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</si>
  <si>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</si>
  <si>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</si>
  <si>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</si>
  <si>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</si>
  <si>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</si>
  <si>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</si>
  <si>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</si>
  <si>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</si>
  <si>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</si>
  <si>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</si>
  <si>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</si>
  <si>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</si>
  <si>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</si>
  <si>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</si>
  <si>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</si>
  <si>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</si>
  <si>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</si>
  <si>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</si>
  <si>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</si>
  <si>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</si>
  <si>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</si>
  <si>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</si>
  <si>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</si>
  <si>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</si>
  <si>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</si>
  <si>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</si>
  <si>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</si>
  <si>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</si>
  <si>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</si>
  <si>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</si>
  <si>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</si>
  <si>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</si>
  <si>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</si>
  <si>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</si>
  <si>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</si>
  <si>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</si>
  <si>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</si>
  <si>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</si>
  <si>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</si>
  <si>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</si>
  <si>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</si>
  <si>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</si>
  <si>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</si>
  <si>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</si>
  <si>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</si>
  <si>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</si>
  <si>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</si>
  <si>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</si>
  <si>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</si>
  <si>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</si>
  <si>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</si>
  <si>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</si>
  <si>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</si>
  <si>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</si>
  <si>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</si>
  <si>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</si>
  <si>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</si>
  <si>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</si>
  <si>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</si>
  <si>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</si>
  <si>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</si>
  <si>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</si>
  <si>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</si>
  <si>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</si>
  <si>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</si>
  <si>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</si>
  <si>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</si>
  <si>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</si>
  <si>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</si>
  <si>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</si>
  <si>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</si>
  <si>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</si>
  <si>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</si>
  <si>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</si>
  <si>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</si>
  <si>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</si>
  <si>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</si>
  <si>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</si>
  <si>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</si>
  <si>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</si>
  <si>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</si>
  <si>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</si>
  <si>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</si>
  <si>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</si>
  <si>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</si>
  <si>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</si>
  <si>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</si>
  <si>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</si>
  <si>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</si>
  <si>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</si>
  <si>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</si>
  <si>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</si>
  <si>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</si>
  <si>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</si>
  <si>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</si>
  <si>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</si>
  <si>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</si>
  <si>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</si>
  <si>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</si>
  <si>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</si>
  <si>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</si>
  <si>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</si>
  <si>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</si>
  <si>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</si>
  <si>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</si>
  <si>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</si>
  <si>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</si>
  <si>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</si>
  <si>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</si>
  <si>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</si>
  <si>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</si>
  <si>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</si>
  <si>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</si>
  <si>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</si>
  <si>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</si>
  <si>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</si>
  <si>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</si>
  <si>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</si>
  <si>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</si>
  <si>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</si>
  <si>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</si>
  <si>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</si>
  <si>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</si>
  <si>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</si>
  <si>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</si>
  <si>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</si>
  <si>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</si>
  <si>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</si>
  <si>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</si>
  <si>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</si>
  <si>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</si>
  <si>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</si>
  <si>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</si>
  <si>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</si>
  <si>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</si>
  <si>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</si>
  <si>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</si>
  <si>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</si>
  <si>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</si>
  <si>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</si>
  <si>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</si>
  <si>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</si>
  <si>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</si>
  <si>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</si>
  <si>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</si>
  <si>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</si>
  <si>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</si>
  <si>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</si>
  <si>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</si>
  <si>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</si>
  <si>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</si>
  <si>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</si>
  <si>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</si>
  <si>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</si>
  <si>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</si>
  <si>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</si>
  <si>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</si>
  <si>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</si>
  <si>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</si>
  <si>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</si>
  <si>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</si>
  <si>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</si>
  <si>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</si>
  <si>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</si>
  <si>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</si>
  <si>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</si>
  <si>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</si>
  <si>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</si>
  <si>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</si>
  <si>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</si>
  <si>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</si>
  <si>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</si>
  <si>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</si>
  <si>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</si>
  <si>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</si>
  <si>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</si>
  <si>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</si>
  <si>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</si>
  <si>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</si>
  <si>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</si>
  <si>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</si>
  <si>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</si>
  <si>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</si>
  <si>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</si>
  <si>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</si>
  <si>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</si>
  <si>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</si>
  <si>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</si>
  <si>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</si>
  <si>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</si>
  <si>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</si>
  <si>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</si>
  <si>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</si>
  <si>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</si>
  <si>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</si>
  <si>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</si>
  <si>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</si>
  <si>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</si>
  <si>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</si>
  <si>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</si>
  <si>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</si>
  <si>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</si>
  <si>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</si>
  <si>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</si>
  <si>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</si>
  <si>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</si>
  <si>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</si>
  <si>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</si>
  <si>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</si>
  <si>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</si>
  <si>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</si>
  <si>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</si>
  <si>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</si>
  <si>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</si>
  <si>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</si>
  <si>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</si>
  <si>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</si>
  <si>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</si>
  <si>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</si>
  <si>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</si>
  <si>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</si>
  <si>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</si>
  <si>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</si>
  <si>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</si>
  <si>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</si>
  <si>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</si>
  <si>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</si>
  <si>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</si>
  <si>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</si>
  <si>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</si>
  <si>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</si>
  <si>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</si>
  <si>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</si>
  <si>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</si>
  <si>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</si>
  <si>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</si>
  <si>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</si>
  <si>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</si>
  <si>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</si>
  <si>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</si>
  <si>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</si>
  <si>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</si>
  <si>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</si>
  <si>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</si>
  <si>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</si>
  <si>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</si>
  <si>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</si>
  <si>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</si>
  <si>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</si>
  <si>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</si>
  <si>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</si>
  <si>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</si>
  <si>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</si>
  <si>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</si>
  <si>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</si>
  <si>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</si>
  <si>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</si>
  <si>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</si>
  <si>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</si>
  <si>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</si>
  <si>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</si>
  <si>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</si>
  <si>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</si>
  <si>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</si>
  <si>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</si>
  <si>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</si>
  <si>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</si>
  <si>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</si>
  <si>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</si>
  <si>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</si>
  <si>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</si>
  <si>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</si>
  <si>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</si>
  <si>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</si>
  <si>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</si>
  <si>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</si>
  <si>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</si>
  <si>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</si>
  <si>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</si>
  <si>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</si>
  <si>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</si>
  <si>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</si>
  <si>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</si>
  <si>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</si>
  <si>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</si>
  <si>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</si>
  <si>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</si>
  <si>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</si>
  <si>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</si>
  <si>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</si>
  <si>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</si>
  <si>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</si>
  <si>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</si>
  <si>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</si>
  <si>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</si>
  <si>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</si>
  <si>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</si>
  <si>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</si>
  <si>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</si>
  <si>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</si>
  <si>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</si>
  <si>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</si>
  <si>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</si>
  <si>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</si>
  <si>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</si>
  <si>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</si>
  <si>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</si>
  <si>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</si>
  <si>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</si>
  <si>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</si>
  <si>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</si>
  <si>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</si>
  <si>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</si>
  <si>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</si>
  <si>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</si>
  <si>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</si>
  <si>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</si>
  <si>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</si>
  <si>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</si>
  <si>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</si>
  <si>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</si>
  <si>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</si>
  <si>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</si>
  <si>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</si>
  <si>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</si>
  <si>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</si>
  <si>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</si>
  <si>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</si>
  <si>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</si>
  <si>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</si>
  <si>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</si>
  <si>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</si>
  <si>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</si>
  <si>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</si>
  <si>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</si>
  <si>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</si>
  <si>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</si>
  <si>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</si>
  <si>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</si>
  <si>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</si>
  <si>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</si>
  <si>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</si>
  <si>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</si>
  <si>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</si>
  <si>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</si>
  <si>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</si>
  <si>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</si>
  <si>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</si>
  <si>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</si>
  <si>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</si>
  <si>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</si>
  <si>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</si>
  <si>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</si>
  <si>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</si>
  <si>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</si>
  <si>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</si>
  <si>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</si>
  <si>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</si>
  <si>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</si>
  <si>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</si>
  <si>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</si>
  <si>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</si>
  <si>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</si>
  <si>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</si>
  <si>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</si>
  <si>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</si>
  <si>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</si>
  <si>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</si>
  <si>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</si>
  <si>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</si>
  <si>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</si>
  <si>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</si>
  <si>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</si>
  <si>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</si>
  <si>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</si>
  <si>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</si>
  <si>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</si>
  <si>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</si>
  <si>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</si>
  <si>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</si>
  <si>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</si>
  <si>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</si>
  <si>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</si>
  <si>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</si>
  <si>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</si>
  <si>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</si>
  <si>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</si>
  <si>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</si>
  <si>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</si>
  <si>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</si>
  <si>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</si>
  <si>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</si>
  <si>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</si>
  <si>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</si>
  <si>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</si>
  <si>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</si>
  <si>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</si>
  <si>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</si>
  <si>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</si>
  <si>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</si>
  <si>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</si>
  <si>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</si>
  <si>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</si>
  <si>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</si>
  <si>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</si>
  <si>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</si>
  <si>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</si>
  <si>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</si>
  <si>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</si>
  <si>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</si>
  <si>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</si>
  <si>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</si>
  <si>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</si>
  <si>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</si>
  <si>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</si>
  <si>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</si>
  <si>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</si>
  <si>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</si>
  <si>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</si>
  <si>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</si>
  <si>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</si>
  <si>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</si>
  <si>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</si>
  <si>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</si>
  <si>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</si>
  <si>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</si>
  <si>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</si>
  <si>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</si>
  <si>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</si>
  <si>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</si>
  <si>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</si>
  <si>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</si>
  <si>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</si>
  <si>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</si>
  <si>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</si>
  <si>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</si>
  <si>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</si>
  <si>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</si>
  <si>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</si>
  <si>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</si>
  <si>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</si>
  <si>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</si>
  <si>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</si>
  <si>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</si>
  <si>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</si>
  <si>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</si>
  <si>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</si>
  <si>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</si>
  <si>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</si>
  <si>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</si>
  <si>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</si>
  <si>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</si>
  <si>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</si>
  <si>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</si>
  <si>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</si>
  <si>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</si>
  <si>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</si>
  <si>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</si>
  <si>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</si>
  <si>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</si>
  <si>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</si>
  <si>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</si>
  <si>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</si>
  <si>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</si>
  <si>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</si>
  <si>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</si>
  <si>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</si>
  <si>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</si>
  <si>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</si>
  <si>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</si>
  <si>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</si>
  <si>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</si>
  <si>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</si>
  <si>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</si>
  <si>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</si>
  <si>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</si>
  <si>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</si>
  <si>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</si>
  <si>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</si>
  <si>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</si>
  <si>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</si>
  <si>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</si>
  <si>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</si>
  <si>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</si>
  <si>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</si>
  <si>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</si>
  <si>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</si>
  <si>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</si>
  <si>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</si>
  <si>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</si>
  <si>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</si>
  <si>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</si>
  <si>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</si>
  <si>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</si>
  <si>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</si>
  <si>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</si>
  <si>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</si>
  <si>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</si>
  <si>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</si>
  <si>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</si>
  <si>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</si>
  <si>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</si>
  <si>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</si>
  <si>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</si>
  <si>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</si>
  <si>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</si>
  <si>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</si>
  <si>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</si>
  <si>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</si>
  <si>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</si>
  <si>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</si>
  <si>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</si>
  <si>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</si>
  <si>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</si>
  <si>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</si>
  <si>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</si>
  <si>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</si>
  <si>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</si>
  <si>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</si>
  <si>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</si>
  <si>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</si>
  <si>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</si>
  <si>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</si>
  <si>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</si>
  <si>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</si>
  <si>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</si>
  <si>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</si>
  <si>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</si>
  <si>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</si>
  <si>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</si>
  <si>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</si>
  <si>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</si>
  <si>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</si>
  <si>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</si>
  <si>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</si>
  <si>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</si>
  <si>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</si>
  <si>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</si>
  <si>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</si>
  <si>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</si>
  <si>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</si>
  <si>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</si>
  <si>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</si>
  <si>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</si>
  <si>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</si>
  <si>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</si>
  <si>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</si>
  <si>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</si>
  <si>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</si>
  <si>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</si>
  <si>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</si>
  <si>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</si>
  <si>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</si>
  <si>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</si>
  <si>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</si>
  <si>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</si>
  <si>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</si>
  <si>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</si>
  <si>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</si>
  <si>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</si>
  <si>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</si>
  <si>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</si>
  <si>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</si>
  <si>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</si>
  <si>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</si>
  <si>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</si>
  <si>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</si>
  <si>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</si>
  <si>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</si>
  <si>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</si>
  <si>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</si>
  <si>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</si>
  <si>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</si>
  <si>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</si>
  <si>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</si>
  <si>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</si>
  <si>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</si>
  <si>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</si>
  <si>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</si>
  <si>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</si>
  <si>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</si>
  <si>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</si>
  <si>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</si>
  <si>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</si>
  <si>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</si>
  <si>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</si>
  <si>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</si>
  <si>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</si>
  <si>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</si>
  <si>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</si>
  <si>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</si>
  <si>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</si>
  <si>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</si>
  <si>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</si>
  <si>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</si>
  <si>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</si>
  <si>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</si>
  <si>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</si>
  <si>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</si>
  <si>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</si>
  <si>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</si>
  <si>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</si>
  <si>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</si>
  <si>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</si>
  <si>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</si>
  <si>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</si>
  <si>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</si>
  <si>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</si>
  <si>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</si>
  <si>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</si>
  <si>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</si>
  <si>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</si>
  <si>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</si>
  <si>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</si>
  <si>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</si>
  <si>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</si>
  <si>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</si>
  <si>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</si>
  <si>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</si>
  <si>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</si>
  <si>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</si>
  <si>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</si>
  <si>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</si>
  <si>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</si>
  <si>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</si>
  <si>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</si>
  <si>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</si>
  <si>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</si>
  <si>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</si>
  <si>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</si>
  <si>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</si>
  <si>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</si>
  <si>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</si>
  <si>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</si>
  <si>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</si>
  <si>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</si>
  <si>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</si>
  <si>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</si>
  <si>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</si>
  <si>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</si>
  <si>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</si>
  <si>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</si>
  <si>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</si>
  <si>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</si>
  <si>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</si>
  <si>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</si>
  <si>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</si>
  <si>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</si>
  <si>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</si>
  <si>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</si>
  <si>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</si>
  <si>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</si>
  <si>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</si>
  <si>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</si>
  <si>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</si>
  <si>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</si>
  <si>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</si>
  <si>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</si>
  <si>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</si>
  <si>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</si>
  <si>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</si>
  <si>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</si>
  <si>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</si>
  <si>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</si>
  <si>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</si>
  <si>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</si>
  <si>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</si>
  <si>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</si>
  <si>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</si>
  <si>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</si>
  <si>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</si>
  <si>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</si>
  <si>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</si>
  <si>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</si>
  <si>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</si>
  <si>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</si>
  <si>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</si>
  <si>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</si>
  <si>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</si>
  <si>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</si>
  <si>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</si>
  <si>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</si>
  <si>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</si>
  <si>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</si>
  <si>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</si>
  <si>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</si>
  <si>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</si>
  <si>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</si>
  <si>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</si>
  <si>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</si>
  <si>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</si>
  <si>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</si>
  <si>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</si>
  <si>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</si>
  <si>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</si>
  <si>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</si>
  <si>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</si>
  <si>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</si>
  <si>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</si>
  <si>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</si>
  <si>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</si>
  <si>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</si>
  <si>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</si>
  <si>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</si>
  <si>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</si>
  <si>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</si>
  <si>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</si>
  <si>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</si>
  <si>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</si>
  <si>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</si>
  <si>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</si>
  <si>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</si>
  <si>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</si>
  <si>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</si>
  <si>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</si>
  <si>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</si>
  <si>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</si>
  <si>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</si>
  <si>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</si>
  <si>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</si>
  <si>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</si>
  <si>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</si>
  <si>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</si>
  <si>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</si>
  <si>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</si>
  <si>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</si>
  <si>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</si>
  <si>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</si>
  <si>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</si>
  <si>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</si>
  <si>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</si>
  <si>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</si>
  <si>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</si>
  <si>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</si>
  <si>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</si>
  <si>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</si>
  <si>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</si>
  <si>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</si>
  <si>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</si>
  <si>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</si>
  <si>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</si>
  <si>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</si>
  <si>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</si>
  <si>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</si>
  <si>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</si>
  <si>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</si>
  <si>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</si>
  <si>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</si>
  <si>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</si>
  <si>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</si>
  <si>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</si>
  <si>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</si>
  <si>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</si>
  <si>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</si>
  <si>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</si>
  <si>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</si>
  <si>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</si>
  <si>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</si>
  <si>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</si>
  <si>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</si>
  <si>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</si>
  <si>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</si>
  <si>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</si>
  <si>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</si>
  <si>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</si>
  <si>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</si>
  <si>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</si>
  <si>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</si>
  <si>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</si>
  <si>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</si>
  <si>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</si>
  <si>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</si>
  <si>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</si>
  <si>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</si>
  <si>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</si>
  <si>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</si>
  <si>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</si>
  <si>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</si>
  <si>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</si>
  <si>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</si>
  <si>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</si>
  <si>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</si>
  <si>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</si>
  <si>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</si>
  <si>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</si>
  <si>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</si>
  <si>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</si>
  <si>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</si>
  <si>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</si>
  <si>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</si>
  <si>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</si>
  <si>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</si>
  <si>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</si>
  <si>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</si>
  <si>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</si>
  <si>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</si>
  <si>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</si>
  <si>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</si>
  <si>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</si>
  <si>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</si>
  <si>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</si>
  <si>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</si>
  <si>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</si>
  <si>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</si>
  <si>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</si>
  <si>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</si>
  <si>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</si>
  <si>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</si>
  <si>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</si>
  <si>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</si>
  <si>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</si>
  <si>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</si>
  <si>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</si>
  <si>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</si>
  <si>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</si>
  <si>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</si>
  <si>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</si>
  <si>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</si>
  <si>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</si>
  <si>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</si>
  <si>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</si>
  <si>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</si>
  <si>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</si>
  <si>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</si>
  <si>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</si>
  <si>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</si>
  <si>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</si>
  <si>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</si>
  <si>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</si>
  <si>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</si>
  <si>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</si>
  <si>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</si>
  <si>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</si>
  <si>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</si>
  <si>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</si>
  <si>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</si>
  <si>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</si>
  <si>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</si>
  <si>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</si>
  <si>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</si>
  <si>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</si>
  <si>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</si>
  <si>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</si>
  <si>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</si>
  <si>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</si>
  <si>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</si>
  <si>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</si>
  <si>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</si>
  <si>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</si>
  <si>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</si>
  <si>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</si>
  <si>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</si>
  <si>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</si>
  <si>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</si>
  <si>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</si>
  <si>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</si>
  <si>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</si>
  <si>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</si>
  <si>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</si>
  <si>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</si>
  <si>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</si>
  <si>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</si>
  <si>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</si>
  <si>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</si>
  <si>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</si>
  <si>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</si>
  <si>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</si>
  <si>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</si>
  <si>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</si>
  <si>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</si>
  <si>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</si>
  <si>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</si>
  <si>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</si>
  <si>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</si>
  <si>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</si>
  <si>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</si>
  <si>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</si>
  <si>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</si>
  <si>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</si>
  <si>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</si>
  <si>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</si>
  <si>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</si>
  <si>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</si>
  <si>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</si>
  <si>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</si>
  <si>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</si>
  <si>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</si>
  <si>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</si>
  <si>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</si>
  <si>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</si>
  <si>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</si>
  <si>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</si>
  <si>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</si>
  <si>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</si>
  <si>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</si>
  <si>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</si>
  <si>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</si>
  <si>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</si>
  <si>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</si>
  <si>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</si>
  <si>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</si>
  <si>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</si>
  <si>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</si>
  <si>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</si>
  <si>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</si>
  <si>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</si>
  <si>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</si>
  <si>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</si>
  <si>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</si>
  <si>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</si>
  <si>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</si>
  <si>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</si>
  <si>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</si>
  <si>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</si>
  <si>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</si>
  <si>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</si>
  <si>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</si>
  <si>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</si>
  <si>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</si>
  <si>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</si>
  <si>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</si>
  <si>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</si>
  <si>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</si>
  <si>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</si>
  <si>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</si>
  <si>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</si>
  <si>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</si>
  <si>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</si>
  <si>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</si>
  <si>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</si>
  <si>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</si>
  <si>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</si>
  <si>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</si>
  <si>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</si>
  <si>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</si>
  <si>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</si>
  <si>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</si>
  <si>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</si>
  <si>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</si>
  <si>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</si>
  <si>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</si>
  <si>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</si>
  <si>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</si>
  <si>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</si>
  <si>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</si>
  <si>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</si>
  <si>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</si>
  <si>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</si>
  <si>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</si>
  <si>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</si>
  <si>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</si>
  <si>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</si>
  <si>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</si>
  <si>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</si>
  <si>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</si>
  <si>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</si>
  <si>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</si>
  <si>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</si>
  <si>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</si>
  <si>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</si>
  <si>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</si>
  <si>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</si>
  <si>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</si>
  <si>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</si>
  <si>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</si>
  <si>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</si>
  <si>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</si>
  <si>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</si>
  <si>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</si>
  <si>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</si>
  <si>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</si>
  <si>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</si>
  <si>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</si>
  <si>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</si>
  <si>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</si>
  <si>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</si>
  <si>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</si>
  <si>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</si>
  <si>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</si>
  <si>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</si>
  <si>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</si>
  <si>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</si>
  <si>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</si>
  <si>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</si>
  <si>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</si>
  <si>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</si>
  <si>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</si>
  <si>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</si>
  <si>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</si>
  <si>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</si>
  <si>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</si>
  <si>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</si>
  <si>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</si>
  <si>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</si>
  <si>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</si>
  <si>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</si>
  <si>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</si>
  <si>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</si>
  <si>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</si>
  <si>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</si>
  <si>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</si>
  <si>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</si>
  <si>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</si>
  <si>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</si>
  <si>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</si>
  <si>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</si>
  <si>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</si>
  <si>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</si>
  <si>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</si>
  <si>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</si>
  <si>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</si>
  <si>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</si>
  <si>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</si>
  <si>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</si>
  <si>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</si>
  <si>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</si>
  <si>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</si>
  <si>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</si>
  <si>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</si>
  <si>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</si>
  <si>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</si>
  <si>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</si>
  <si>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</si>
  <si>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</si>
  <si>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</si>
  <si>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</si>
  <si>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</si>
  <si>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</si>
  <si>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</si>
  <si>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</si>
  <si>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</si>
  <si>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</si>
  <si>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</si>
  <si>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</si>
  <si>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</si>
  <si>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</si>
  <si>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</si>
  <si>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</si>
  <si>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</si>
  <si>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</si>
  <si>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</si>
  <si>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</si>
  <si>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</si>
  <si>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</si>
  <si>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</si>
  <si>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</si>
  <si>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</si>
  <si>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</si>
  <si>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</si>
  <si>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</si>
  <si>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</si>
  <si>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</si>
  <si>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</si>
  <si>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</si>
  <si>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</si>
  <si>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</si>
  <si>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</si>
  <si>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</si>
  <si>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</si>
  <si>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</si>
  <si>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</si>
  <si>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</si>
  <si>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</si>
  <si>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</si>
  <si>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</si>
  <si>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</si>
  <si>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</si>
  <si>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</si>
  <si>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</si>
  <si>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</si>
  <si>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</si>
  <si>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</si>
  <si>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</si>
  <si>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</si>
  <si>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</si>
  <si>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</si>
  <si>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</si>
  <si>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</si>
  <si>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</si>
  <si>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</si>
  <si>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</si>
  <si>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</si>
  <si>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</si>
  <si>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</si>
  <si>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</si>
  <si>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</si>
  <si>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</si>
  <si>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</si>
  <si>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</si>
  <si>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</si>
  <si>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</si>
  <si>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</si>
  <si>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</si>
  <si>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</si>
  <si>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</si>
  <si>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</si>
  <si>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</si>
  <si>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</si>
  <si>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</si>
  <si>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</si>
  <si>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</si>
  <si>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</si>
  <si>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</si>
  <si>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</si>
  <si>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</si>
  <si>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</si>
  <si>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</si>
  <si>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</si>
  <si>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</si>
  <si>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</si>
  <si>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</si>
  <si>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</si>
  <si>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</si>
  <si>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</si>
  <si>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</si>
  <si>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</si>
  <si>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</si>
  <si>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</si>
  <si>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</si>
  <si>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</si>
  <si>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</si>
  <si>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</si>
  <si>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</si>
  <si>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</si>
  <si>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</si>
  <si>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</si>
  <si>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</si>
  <si>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</si>
  <si>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</si>
  <si>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</si>
  <si>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</si>
  <si>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</si>
  <si>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</si>
  <si>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</si>
  <si>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</si>
  <si>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</si>
  <si>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</si>
  <si>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</si>
  <si>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</si>
  <si>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</si>
  <si>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</si>
  <si>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</si>
  <si>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</si>
  <si>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</si>
  <si>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</si>
  <si>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</si>
  <si>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</si>
  <si>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</si>
  <si>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</si>
  <si>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</si>
  <si>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</si>
  <si>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</si>
  <si>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</si>
  <si>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</si>
  <si>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</si>
  <si>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</si>
  <si>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</si>
  <si>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</si>
  <si>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</si>
  <si>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</si>
  <si>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</si>
  <si>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</si>
  <si>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</si>
  <si>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</si>
  <si>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</si>
  <si>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</si>
  <si>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</si>
  <si>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</si>
  <si>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</si>
  <si>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</si>
  <si>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</si>
  <si>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</si>
  <si>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</si>
  <si>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</si>
  <si>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</si>
  <si>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</si>
  <si>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</si>
  <si>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</si>
  <si>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</si>
  <si>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</si>
  <si>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</si>
  <si>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</si>
  <si>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</si>
  <si>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</si>
  <si>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</si>
  <si>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</si>
  <si>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</si>
  <si>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</si>
  <si>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</si>
  <si>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</si>
  <si>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</si>
  <si>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</si>
  <si>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</si>
  <si>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</si>
  <si>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</si>
  <si>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</si>
  <si>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</si>
  <si>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</si>
  <si>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</si>
  <si>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</si>
  <si>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</si>
  <si>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</si>
  <si>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</si>
  <si>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</si>
  <si>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</si>
  <si>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</si>
  <si>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</si>
  <si>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</si>
  <si>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</si>
  <si>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</si>
  <si>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</si>
  <si>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</si>
  <si>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</si>
  <si>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</si>
  <si>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</si>
  <si>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</si>
  <si>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</si>
  <si>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</si>
  <si>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</si>
  <si>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</si>
  <si>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</si>
  <si>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</si>
  <si>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</si>
  <si>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</si>
  <si>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</si>
  <si>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</si>
  <si>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</si>
  <si>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</si>
  <si>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</si>
  <si>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</si>
  <si>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</si>
  <si>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</si>
  <si>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</si>
  <si>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</si>
  <si>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</si>
  <si>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</si>
  <si>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</si>
  <si>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</si>
  <si>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</si>
  <si>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</si>
  <si>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</si>
  <si>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</si>
  <si>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</si>
  <si>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</si>
  <si>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</si>
  <si>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</si>
  <si>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</si>
  <si>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</si>
  <si>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</si>
  <si>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</si>
  <si>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</si>
  <si>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</si>
  <si>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</si>
  <si>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</si>
  <si>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</si>
  <si>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</si>
  <si>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</si>
  <si>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</si>
  <si>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</si>
  <si>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</si>
  <si>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</si>
  <si>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</si>
  <si>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</si>
  <si>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</si>
  <si>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</si>
  <si>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</si>
  <si>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</si>
  <si>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</si>
  <si>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</si>
  <si>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</si>
  <si>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</si>
  <si>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</si>
  <si>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</si>
  <si>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</si>
  <si>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</si>
  <si>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</si>
  <si>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</si>
  <si>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</si>
  <si>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</si>
  <si>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</si>
  <si>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</si>
  <si>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</si>
  <si>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</si>
  <si>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</si>
  <si>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</si>
  <si>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</si>
  <si>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</si>
  <si>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</si>
  <si>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</si>
  <si>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</si>
  <si>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</si>
  <si>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</si>
  <si>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</si>
  <si>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</si>
  <si>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</si>
  <si>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</si>
  <si>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</si>
  <si>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</si>
  <si>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</si>
  <si>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</si>
  <si>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</si>
  <si>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</si>
  <si>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</si>
  <si>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</si>
  <si>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</si>
  <si>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</si>
  <si>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</si>
  <si>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</si>
  <si>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</si>
  <si>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</si>
  <si>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</si>
  <si>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</si>
  <si>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</si>
  <si>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</si>
  <si>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</si>
  <si>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</si>
  <si>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</si>
  <si>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</si>
  <si>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</si>
  <si>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</si>
  <si>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</si>
  <si>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</si>
  <si>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</si>
  <si>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</si>
  <si>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</si>
  <si>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</si>
  <si>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</si>
  <si>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</si>
  <si>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</si>
  <si>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</si>
  <si>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</si>
  <si>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</si>
  <si>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</si>
  <si>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</si>
  <si>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</si>
  <si>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</si>
  <si>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</si>
  <si>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</si>
  <si>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</si>
  <si>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</si>
  <si>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</si>
  <si>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</si>
  <si>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</si>
  <si>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</si>
  <si>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</si>
  <si>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</si>
  <si>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</si>
  <si>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</si>
  <si>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</si>
  <si>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</si>
  <si>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</si>
  <si>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</si>
  <si>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</si>
  <si>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</si>
  <si>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</si>
  <si>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</si>
  <si>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</si>
  <si>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</si>
  <si>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</si>
  <si>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</si>
  <si>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</si>
  <si>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</si>
  <si>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</si>
  <si>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</si>
  <si>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</si>
  <si>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</si>
  <si>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</si>
  <si>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</si>
  <si>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</si>
  <si>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</si>
  <si>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</si>
  <si>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</si>
  <si>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</si>
  <si>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</si>
  <si>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</si>
  <si>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</si>
  <si>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</si>
  <si>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</si>
  <si>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</si>
  <si>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</si>
  <si>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</si>
  <si>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</si>
  <si>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</si>
  <si>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</si>
  <si>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</si>
  <si>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</si>
  <si>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</si>
  <si>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</si>
  <si>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</si>
  <si>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</si>
  <si>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</si>
  <si>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</si>
  <si>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</si>
  <si>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</si>
  <si>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</si>
  <si>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</si>
  <si>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</si>
  <si>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</si>
  <si>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</si>
  <si>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</si>
  <si>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</si>
  <si>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</si>
  <si>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</si>
  <si>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</si>
  <si>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</si>
  <si>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</si>
  <si>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</si>
  <si>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</si>
  <si>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</si>
  <si>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</si>
  <si>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</si>
  <si>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</si>
  <si>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</si>
  <si>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</si>
  <si>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</si>
  <si>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</si>
  <si>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</si>
  <si>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</si>
  <si>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</si>
  <si>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</si>
  <si>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</si>
  <si>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</si>
  <si>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</si>
  <si>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</si>
  <si>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</si>
  <si>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</si>
  <si>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</si>
  <si>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</si>
  <si>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</si>
  <si>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</si>
  <si>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</si>
  <si>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</si>
  <si>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</si>
  <si>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</si>
  <si>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</si>
  <si>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</si>
  <si>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</si>
  <si>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</si>
  <si>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</si>
  <si>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</si>
  <si>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</si>
  <si>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</si>
  <si>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</si>
  <si>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</si>
  <si>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</si>
  <si>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</si>
  <si>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</si>
  <si>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</si>
  <si>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</si>
  <si>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</si>
  <si>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</si>
  <si>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</si>
  <si>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</si>
  <si>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</si>
  <si>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</si>
  <si>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</si>
  <si>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</si>
  <si>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</si>
  <si>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</si>
  <si>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</si>
  <si>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</si>
  <si>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</si>
  <si>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</si>
  <si>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</si>
  <si>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</si>
  <si>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</si>
  <si>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</si>
  <si>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</si>
  <si>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</si>
  <si>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</si>
  <si>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</si>
  <si>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</si>
  <si>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</si>
  <si>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</si>
  <si>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</si>
  <si>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</si>
  <si>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</si>
  <si>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</si>
  <si>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</si>
  <si>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</si>
  <si>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</si>
  <si>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</si>
  <si>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</si>
  <si>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</si>
  <si>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</si>
  <si>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</si>
  <si>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</si>
  <si>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</si>
  <si>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</si>
  <si>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</si>
  <si>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</si>
  <si>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</si>
  <si>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</si>
  <si>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</si>
  <si>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</si>
  <si>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</si>
  <si>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</si>
  <si>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</si>
  <si>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</si>
  <si>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</si>
  <si>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</si>
  <si>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</si>
  <si>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</si>
  <si>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</si>
  <si>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</si>
  <si>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</si>
  <si>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</si>
  <si>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</si>
  <si>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</si>
  <si>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</si>
  <si>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</si>
  <si>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</si>
  <si>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</si>
  <si>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</si>
  <si>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</si>
  <si>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</si>
  <si>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</si>
  <si>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</si>
  <si>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</si>
  <si>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</si>
  <si>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</si>
  <si>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</si>
  <si>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</si>
  <si>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</si>
  <si>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</si>
  <si>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</si>
  <si>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</si>
  <si>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</si>
  <si>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</si>
  <si>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</si>
  <si>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</si>
  <si>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</si>
  <si>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</si>
  <si>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</si>
  <si>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</si>
  <si>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</si>
  <si>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</si>
  <si>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</si>
  <si>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</si>
  <si>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</si>
  <si>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</si>
  <si>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</si>
  <si>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</si>
  <si>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</si>
  <si>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</si>
  <si>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</si>
  <si>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</si>
  <si>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</si>
  <si>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</si>
  <si>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</si>
  <si>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</si>
  <si>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</si>
  <si>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</si>
  <si>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</si>
  <si>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</si>
  <si>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</si>
  <si>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</si>
  <si>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</si>
  <si>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</si>
  <si>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</si>
  <si>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</si>
  <si>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</si>
  <si>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</si>
  <si>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</si>
  <si>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</si>
  <si>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</si>
  <si>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</si>
  <si>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</si>
  <si>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</si>
  <si>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</si>
  <si>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</si>
  <si>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</si>
  <si>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</si>
  <si>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</si>
  <si>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</si>
  <si>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</si>
  <si>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</si>
  <si>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</si>
  <si>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</si>
  <si>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</si>
  <si>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</si>
  <si>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</si>
  <si>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</si>
  <si>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</si>
  <si>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</si>
  <si>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</si>
  <si>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</si>
  <si>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</si>
  <si>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</si>
  <si>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</si>
  <si>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</si>
  <si>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</si>
  <si>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</si>
  <si>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</si>
  <si>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</si>
  <si>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</si>
  <si>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</si>
  <si>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</si>
  <si>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</si>
  <si>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</si>
  <si>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</si>
  <si>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</si>
  <si>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</si>
  <si>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</si>
  <si>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</si>
  <si>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</si>
  <si>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</si>
  <si>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</si>
  <si>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</si>
  <si>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</si>
  <si>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</si>
  <si>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</si>
  <si>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</si>
  <si>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</si>
  <si>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</si>
  <si>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</si>
  <si>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</si>
  <si>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</si>
  <si>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</si>
  <si>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</si>
  <si>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</si>
  <si>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</si>
  <si>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</si>
  <si>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</si>
  <si>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</si>
  <si>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</si>
  <si>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</si>
  <si>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</si>
  <si>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</si>
  <si>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</si>
  <si>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</si>
  <si>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</si>
  <si>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</si>
  <si>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</si>
  <si>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</si>
  <si>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</si>
  <si>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</si>
  <si>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</si>
  <si>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</si>
  <si>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</si>
  <si>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</si>
  <si>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</si>
  <si>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</si>
  <si>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</si>
  <si>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</si>
  <si>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</si>
  <si>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</si>
  <si>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</si>
  <si>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</si>
  <si>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</si>
  <si>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</si>
  <si>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</si>
  <si>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</si>
  <si>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</si>
  <si>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</si>
  <si>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</si>
  <si>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</si>
  <si>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</si>
  <si>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</si>
  <si>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</si>
  <si>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</si>
  <si>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</si>
  <si>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</si>
  <si>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</si>
  <si>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</si>
  <si>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</si>
  <si>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</si>
  <si>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</si>
  <si>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</si>
  <si>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</si>
  <si>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</si>
  <si>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</si>
  <si>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</si>
  <si>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</si>
  <si>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</si>
  <si>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</si>
  <si>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</si>
  <si>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</si>
  <si>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</si>
  <si>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</si>
  <si>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</si>
  <si>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</si>
  <si>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</si>
  <si>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</si>
  <si>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</si>
  <si>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</si>
  <si>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</si>
  <si>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</si>
  <si>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</si>
  <si>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</si>
  <si>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</si>
  <si>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</si>
  <si>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</si>
  <si>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</si>
  <si>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</si>
  <si>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</si>
  <si>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</si>
  <si>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</si>
  <si>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</si>
  <si>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</si>
  <si>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</si>
  <si>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</si>
  <si>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</si>
  <si>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</si>
  <si>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</si>
  <si>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</si>
  <si>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</si>
  <si>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</si>
  <si>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</si>
  <si>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</si>
  <si>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</si>
  <si>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</si>
  <si>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</si>
  <si>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</si>
  <si>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</si>
  <si>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</si>
  <si>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</si>
  <si>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</si>
  <si>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</si>
  <si>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</si>
  <si>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</si>
  <si>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</si>
  <si>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</si>
  <si>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</si>
  <si>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</si>
  <si>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</si>
  <si>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</si>
  <si>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</si>
  <si>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</si>
  <si>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</si>
  <si>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</si>
  <si>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</si>
  <si>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</si>
  <si>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</si>
  <si>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</si>
  <si>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</si>
  <si>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</si>
  <si>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</si>
  <si>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</si>
  <si>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</si>
  <si>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</si>
  <si>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</si>
  <si>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</si>
  <si>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</si>
  <si>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</si>
  <si>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</si>
  <si>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</si>
  <si>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</si>
  <si>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</si>
  <si>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</si>
  <si>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</si>
  <si>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</si>
  <si>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</si>
  <si>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</si>
  <si>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</si>
  <si>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</si>
  <si>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</si>
  <si>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</si>
  <si>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</si>
  <si>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</si>
  <si>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</si>
  <si>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</si>
  <si>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</si>
  <si>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</si>
  <si>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</si>
  <si>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</si>
  <si>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</si>
  <si>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</si>
  <si>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</si>
  <si>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</si>
  <si>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</si>
  <si>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</si>
  <si>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</si>
  <si>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</si>
  <si>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</si>
  <si>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</si>
  <si>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</si>
  <si>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</si>
  <si>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</si>
  <si>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</si>
  <si>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</si>
  <si>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</si>
  <si>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</si>
  <si>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</si>
  <si>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</si>
  <si>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</si>
  <si>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</si>
  <si>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</si>
  <si>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</si>
  <si>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</si>
  <si>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</si>
  <si>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</si>
  <si>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</si>
  <si>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</si>
  <si>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</si>
  <si>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</si>
  <si>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</si>
  <si>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</si>
  <si>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</si>
  <si>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</si>
  <si>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</si>
  <si>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</si>
  <si>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</si>
  <si>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</si>
  <si>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</si>
  <si>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</si>
  <si>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</si>
  <si>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</si>
  <si>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</si>
  <si>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</si>
  <si>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</si>
  <si>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</si>
  <si>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</si>
  <si>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</si>
  <si>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</si>
  <si>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</si>
  <si>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</si>
  <si>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</si>
  <si>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</si>
  <si>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</si>
  <si>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</si>
  <si>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</si>
  <si>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</si>
  <si>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</si>
  <si>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</si>
  <si>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</si>
  <si>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</si>
  <si>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</si>
  <si>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</si>
  <si>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</si>
  <si>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</si>
  <si>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</si>
  <si>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</si>
  <si>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</si>
  <si>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</si>
  <si>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</si>
  <si>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</si>
  <si>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</si>
  <si>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</si>
  <si>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</si>
  <si>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</si>
  <si>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</si>
  <si>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</si>
  <si>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</si>
  <si>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</si>
  <si>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</si>
  <si>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</si>
  <si>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</si>
  <si>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</si>
  <si>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</si>
  <si>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</si>
  <si>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</si>
  <si>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</si>
  <si>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</si>
  <si>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</si>
  <si>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</si>
  <si>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</si>
  <si>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</si>
  <si>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</si>
  <si>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</si>
  <si>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</si>
  <si>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</si>
  <si>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</si>
  <si>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</si>
  <si>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</si>
  <si>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</si>
  <si>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</si>
  <si>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</si>
  <si>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</si>
  <si>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</si>
  <si>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</si>
  <si>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</si>
  <si>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</si>
  <si>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</si>
  <si>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</si>
  <si>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</si>
  <si>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</si>
  <si>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</si>
  <si>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</si>
  <si>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</si>
  <si>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</si>
  <si>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</si>
  <si>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</si>
  <si>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</si>
  <si>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</si>
  <si>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</si>
  <si>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</si>
  <si>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</si>
  <si>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</si>
  <si>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</si>
  <si>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</si>
  <si>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</si>
  <si>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</si>
  <si>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</si>
  <si>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</si>
  <si>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</si>
  <si>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</si>
  <si>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</si>
  <si>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</si>
  <si>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</si>
  <si>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</si>
  <si>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</si>
  <si>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</si>
  <si>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</si>
  <si>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</si>
  <si>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</si>
  <si>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</si>
  <si>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</si>
  <si>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</si>
  <si>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</si>
  <si>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</si>
  <si>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</si>
  <si>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</si>
  <si>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</si>
  <si>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</si>
  <si>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</si>
  <si>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</si>
  <si>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</si>
  <si>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</si>
  <si>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</si>
  <si>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</si>
  <si>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</si>
  <si>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</si>
  <si>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</si>
  <si>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</si>
  <si>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</si>
  <si>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</si>
  <si>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</si>
  <si>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</si>
  <si>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</si>
  <si>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</si>
  <si>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</si>
  <si>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</si>
  <si>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</si>
  <si>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</si>
  <si>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</si>
  <si>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</si>
  <si>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</si>
  <si>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</si>
  <si>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</si>
  <si>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</si>
  <si>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</si>
  <si>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</si>
  <si>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</si>
  <si>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</si>
  <si>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</si>
  <si>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</si>
  <si>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</si>
  <si>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</si>
  <si>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</si>
  <si>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</si>
  <si>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</si>
  <si>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</si>
  <si>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</si>
  <si>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</si>
  <si>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</si>
  <si>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</si>
  <si>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</si>
  <si>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</si>
  <si>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</si>
  <si>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</si>
  <si>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</si>
  <si>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</si>
  <si>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</si>
  <si>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</si>
  <si>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</si>
  <si>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</si>
  <si>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</si>
  <si>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</si>
  <si>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</si>
  <si>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</si>
  <si>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</si>
  <si>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</si>
  <si>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</si>
  <si>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</si>
  <si>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</si>
  <si>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</si>
  <si>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</si>
  <si>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</si>
  <si>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</si>
  <si>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</si>
  <si>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</si>
  <si>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</si>
  <si>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</si>
  <si>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</si>
  <si>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</si>
  <si>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</si>
  <si>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</si>
  <si>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</si>
  <si>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</si>
  <si>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</si>
  <si>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</si>
  <si>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</si>
  <si>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</si>
  <si>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</si>
  <si>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</si>
  <si>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</si>
  <si>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</si>
  <si>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</si>
  <si>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</si>
  <si>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</si>
  <si>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</si>
  <si>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</si>
  <si>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</si>
  <si>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</si>
  <si>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</si>
  <si>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</si>
  <si>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</si>
  <si>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</si>
  <si>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</si>
  <si>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</si>
  <si>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</si>
  <si>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</si>
  <si>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</si>
  <si>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</si>
  <si>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</si>
  <si>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</si>
  <si>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</si>
  <si>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</si>
  <si>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</si>
  <si>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</si>
  <si>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</si>
  <si>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</si>
  <si>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</si>
  <si>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</si>
  <si>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</si>
  <si>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</si>
  <si>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</si>
  <si>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</si>
  <si>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</si>
  <si>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</si>
  <si>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</si>
  <si>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</si>
  <si>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</si>
  <si>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</si>
  <si>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</si>
  <si>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</si>
  <si>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</si>
  <si>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</si>
  <si>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</si>
  <si>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</si>
  <si>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</si>
  <si>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</si>
  <si>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</si>
  <si>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</si>
  <si>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</si>
  <si>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</si>
  <si>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</si>
  <si>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</si>
  <si>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</si>
  <si>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</si>
  <si>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</si>
  <si>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</si>
  <si>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</si>
  <si>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</si>
  <si>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</si>
  <si>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</si>
  <si>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</si>
  <si>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</si>
  <si>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</si>
  <si>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</si>
  <si>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</si>
  <si>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</si>
  <si>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</si>
  <si>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</si>
  <si>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</si>
  <si>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</si>
  <si>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</si>
  <si>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</si>
  <si>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</si>
  <si>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</si>
  <si>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</si>
  <si>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</si>
  <si>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</si>
  <si>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</si>
  <si>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</si>
  <si>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</si>
  <si>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</si>
  <si>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</si>
  <si>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</si>
  <si>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</si>
  <si>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</si>
  <si>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</si>
  <si>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</si>
  <si>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</si>
  <si>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</si>
  <si>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</si>
  <si>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</si>
  <si>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</si>
  <si>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</si>
  <si>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</si>
  <si>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</si>
  <si>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</si>
  <si>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</si>
  <si>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</si>
  <si>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</si>
  <si>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</si>
  <si>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</si>
  <si>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</si>
  <si>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</si>
  <si>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</si>
  <si>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</si>
  <si>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</si>
  <si>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</si>
  <si>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</si>
  <si>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</si>
  <si>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</si>
  <si>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</si>
  <si>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</si>
  <si>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</si>
  <si>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</si>
  <si>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</si>
  <si>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</si>
  <si>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</si>
  <si>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</si>
  <si>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</si>
  <si>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</si>
  <si>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</si>
  <si>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</si>
  <si>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</si>
  <si>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</si>
  <si>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</si>
  <si>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</si>
  <si>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</si>
  <si>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</si>
  <si>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</si>
  <si>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</si>
  <si>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</si>
  <si>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</si>
  <si>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</si>
  <si>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</si>
  <si>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</si>
  <si>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</si>
  <si>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</si>
  <si>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</si>
  <si>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</si>
  <si>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</si>
  <si>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</si>
  <si>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</si>
  <si>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</si>
  <si>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</si>
  <si>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</si>
  <si>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</si>
  <si>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</si>
  <si>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</si>
  <si>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</si>
  <si>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</si>
  <si>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</si>
  <si>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</si>
  <si>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</si>
  <si>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</si>
  <si>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</si>
  <si>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</si>
  <si>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</si>
  <si>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</si>
  <si>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</si>
  <si>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</si>
  <si>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</si>
  <si>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</si>
  <si>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</si>
  <si>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</si>
  <si>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</si>
  <si>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</si>
  <si>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</si>
  <si>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</si>
  <si>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</si>
  <si>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</si>
  <si>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</si>
  <si>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</si>
  <si>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</si>
  <si>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</si>
  <si>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</si>
  <si>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</si>
  <si>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</si>
  <si>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</si>
  <si>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</si>
  <si>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</si>
  <si>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</si>
  <si>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</si>
  <si>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</si>
  <si>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</si>
  <si>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</si>
  <si>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</si>
  <si>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</si>
  <si>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</si>
  <si>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</si>
  <si>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</si>
  <si>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</si>
  <si>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</si>
  <si>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</si>
  <si>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</si>
  <si>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</si>
  <si>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</si>
  <si>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</si>
  <si>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</si>
  <si>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</si>
  <si>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</si>
  <si>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</si>
  <si>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</si>
  <si>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</si>
  <si>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</si>
  <si>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</si>
  <si>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</si>
  <si>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</si>
  <si>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</si>
  <si>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</si>
  <si>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</si>
  <si>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</si>
  <si>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</si>
  <si>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</si>
  <si>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</si>
  <si>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</si>
  <si>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</si>
  <si>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</si>
  <si>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</si>
  <si>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</si>
  <si>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</si>
  <si>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</si>
  <si>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</si>
  <si>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</si>
  <si>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</si>
  <si>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</si>
  <si>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</si>
  <si>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</si>
  <si>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</si>
  <si>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</si>
  <si>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</si>
  <si>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</si>
  <si>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</si>
  <si>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</si>
  <si>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</si>
  <si>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</si>
  <si>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</si>
  <si>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</si>
  <si>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</si>
  <si>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</si>
  <si>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</si>
  <si>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</si>
  <si>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</si>
  <si>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</si>
  <si>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</si>
  <si>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</si>
  <si>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</si>
  <si>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</si>
  <si>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</si>
  <si>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</si>
  <si>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</si>
  <si>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</si>
  <si>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</si>
  <si>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</si>
  <si>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</si>
  <si>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</si>
  <si>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</si>
  <si>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</si>
  <si>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</si>
  <si>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</si>
  <si>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</si>
  <si>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</si>
  <si>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</si>
  <si>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</si>
  <si>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</si>
  <si>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</si>
  <si>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</si>
  <si>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</si>
  <si>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</si>
  <si>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</si>
  <si>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</si>
  <si>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</si>
  <si>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</si>
  <si>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</si>
  <si>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</si>
  <si>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</si>
  <si>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</si>
  <si>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</si>
  <si>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</si>
  <si>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</si>
  <si>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</si>
  <si>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</si>
  <si>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</si>
  <si>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</si>
  <si>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</si>
  <si>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</si>
  <si>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</si>
  <si>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</si>
  <si>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</si>
  <si>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</si>
  <si>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</si>
  <si>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</si>
  <si>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</si>
  <si>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</si>
  <si>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</si>
  <si>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</si>
  <si>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</si>
  <si>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</si>
  <si>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</si>
  <si>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</si>
  <si>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</si>
  <si>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</si>
  <si>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</si>
  <si>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</si>
  <si>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</si>
  <si>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</si>
  <si>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</si>
  <si>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</si>
  <si>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</si>
  <si>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</si>
  <si>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</si>
  <si>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</si>
  <si>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</si>
  <si>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</si>
  <si>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</si>
  <si>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</si>
  <si>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</si>
  <si>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</si>
  <si>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</si>
  <si>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</si>
  <si>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</si>
  <si>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</si>
  <si>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</si>
  <si>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</si>
  <si>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</si>
  <si>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</si>
  <si>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</si>
  <si>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</si>
  <si>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</si>
  <si>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</si>
  <si>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</si>
  <si>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</si>
  <si>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</si>
  <si>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</si>
  <si>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</si>
  <si>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</si>
  <si>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</si>
  <si>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</si>
  <si>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</si>
  <si>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</si>
  <si>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</si>
  <si>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</si>
  <si>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</si>
  <si>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</si>
  <si>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</si>
  <si>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</si>
  <si>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</si>
  <si>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</si>
  <si>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</si>
  <si>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</si>
  <si>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</si>
  <si>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</si>
  <si>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</si>
  <si>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</si>
  <si>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</si>
  <si>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</si>
  <si>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</si>
  <si>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</si>
  <si>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</si>
  <si>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</si>
  <si>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</si>
  <si>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</si>
  <si>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</si>
  <si>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</si>
  <si>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</si>
  <si>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</si>
  <si>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</si>
  <si>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</si>
  <si>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</si>
  <si>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</si>
  <si>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</si>
  <si>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</si>
  <si>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</si>
  <si>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</si>
  <si>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</si>
  <si>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</si>
  <si>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</si>
  <si>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</si>
  <si>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</si>
  <si>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</si>
  <si>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</si>
  <si>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</si>
  <si>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</si>
  <si>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</si>
  <si>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</si>
  <si>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</si>
  <si>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</si>
  <si>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</si>
  <si>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</si>
  <si>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</si>
  <si>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</si>
  <si>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</si>
  <si>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</si>
  <si>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</si>
  <si>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</si>
  <si>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</si>
  <si>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</si>
  <si>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</si>
  <si>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</si>
  <si>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</si>
  <si>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</si>
  <si>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</si>
  <si>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</si>
  <si>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</si>
  <si>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</si>
  <si>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</si>
  <si>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</si>
  <si>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</si>
  <si>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</si>
  <si>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</si>
  <si>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</si>
  <si>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</si>
  <si>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</si>
  <si>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</si>
  <si>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</si>
  <si>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</si>
  <si>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</si>
  <si>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</si>
  <si>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</si>
  <si>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</si>
  <si>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</si>
  <si>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</si>
  <si>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</si>
  <si>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</si>
  <si>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</si>
  <si>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</si>
  <si>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</si>
  <si>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</si>
  <si>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</si>
  <si>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</si>
  <si>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</si>
  <si>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</si>
  <si>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</si>
  <si>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</si>
  <si>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</si>
  <si>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</si>
  <si>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</si>
  <si>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</si>
  <si>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</si>
  <si>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</si>
  <si>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</si>
  <si>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</si>
  <si>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</si>
  <si>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</si>
  <si>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</si>
  <si>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</si>
  <si>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</si>
  <si>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</si>
  <si>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</si>
  <si>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</si>
  <si>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</si>
  <si>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</si>
  <si>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</si>
  <si>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</si>
  <si>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</si>
  <si>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</si>
  <si>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</si>
  <si>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</si>
  <si>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</si>
  <si>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</si>
  <si>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</si>
  <si>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</si>
  <si>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</si>
  <si>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</si>
  <si>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</si>
  <si>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</si>
  <si>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</si>
  <si>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</si>
  <si>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</si>
  <si>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</si>
  <si>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</si>
  <si>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</si>
  <si>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</si>
  <si>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</si>
  <si>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</si>
  <si>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</si>
  <si>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</si>
  <si>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</si>
  <si>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</si>
  <si>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</si>
  <si>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</si>
  <si>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</si>
  <si>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</si>
  <si>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</si>
  <si>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</si>
  <si>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</si>
  <si>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</si>
  <si>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</si>
  <si>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</si>
  <si>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</si>
  <si>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</si>
  <si>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</si>
  <si>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</si>
  <si>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</si>
  <si>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</si>
  <si>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</si>
  <si>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</si>
  <si>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</si>
  <si>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</si>
  <si>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</si>
  <si>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</si>
  <si>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</si>
  <si>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</si>
  <si>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</si>
  <si>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</si>
  <si>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</si>
  <si>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</si>
  <si>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</si>
  <si>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</si>
  <si>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</si>
  <si>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</si>
  <si>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</si>
  <si>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</si>
  <si>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</si>
  <si>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</si>
  <si>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</si>
  <si>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</si>
  <si>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</si>
  <si>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</si>
  <si>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</si>
  <si>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</si>
  <si>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</si>
  <si>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</si>
  <si>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</si>
  <si>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</si>
  <si>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</si>
  <si>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</si>
  <si>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</si>
  <si>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</si>
  <si>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</si>
  <si>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</si>
  <si>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</si>
  <si>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</si>
  <si>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</si>
  <si>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</si>
  <si>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</si>
  <si>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</si>
  <si>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</si>
  <si>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</si>
  <si>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</si>
  <si>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</si>
  <si>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</si>
  <si>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</si>
  <si>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</si>
  <si>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</si>
  <si>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</si>
  <si>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</si>
  <si>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</si>
  <si>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</si>
  <si>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</si>
  <si>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</si>
  <si>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</si>
  <si>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</si>
  <si>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</si>
  <si>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</si>
  <si>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</si>
  <si>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</si>
  <si>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</si>
  <si>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</si>
  <si>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</si>
  <si>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</si>
  <si>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</si>
  <si>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</si>
  <si>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</si>
  <si>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</si>
  <si>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</si>
  <si>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</si>
  <si>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</si>
  <si>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</si>
  <si>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</si>
  <si>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</si>
  <si>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</si>
  <si>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</si>
  <si>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</si>
  <si>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</si>
  <si>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</si>
  <si>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</si>
  <si>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</si>
  <si>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</si>
  <si>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</si>
  <si>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</si>
  <si>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</si>
  <si>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</si>
  <si>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</si>
  <si>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</si>
  <si>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</si>
  <si>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</si>
  <si>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</si>
  <si>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</si>
  <si>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</si>
  <si>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</si>
  <si>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</si>
  <si>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</si>
  <si>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</si>
  <si>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</si>
  <si>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</si>
  <si>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</si>
  <si>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</si>
  <si>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</si>
  <si>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</si>
  <si>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</si>
  <si>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</si>
  <si>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</si>
  <si>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</si>
  <si>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</si>
  <si>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</si>
  <si>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</si>
  <si>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</si>
  <si>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</si>
  <si>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</si>
  <si>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</si>
  <si>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</si>
  <si>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</si>
  <si>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</si>
  <si>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</si>
  <si>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</si>
  <si>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</si>
  <si>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</si>
  <si>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</si>
  <si>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</si>
  <si>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</si>
  <si>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</si>
  <si>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</si>
  <si>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</si>
  <si>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</si>
  <si>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</si>
  <si>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</si>
  <si>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</si>
  <si>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</si>
  <si>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</si>
  <si>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</si>
  <si>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</si>
  <si>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</si>
  <si>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</si>
  <si>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</si>
  <si>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</si>
  <si>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</si>
  <si>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</si>
  <si>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</si>
  <si>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</si>
  <si>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</si>
  <si>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</si>
  <si>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</si>
  <si>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</si>
  <si>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</si>
  <si>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</si>
  <si>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</si>
  <si>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</si>
  <si>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</si>
  <si>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</si>
  <si>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</si>
  <si>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</si>
  <si>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</si>
  <si>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</si>
  <si>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</si>
  <si>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</si>
  <si>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</si>
  <si>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</si>
  <si>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</si>
  <si>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</si>
  <si>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</si>
  <si>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</si>
  <si>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</si>
  <si>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</si>
  <si>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</si>
  <si>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</si>
  <si>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</si>
  <si>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</si>
  <si>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</si>
  <si>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</si>
  <si>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</si>
  <si>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</si>
  <si>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</si>
  <si>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</si>
  <si>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</si>
  <si>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</si>
  <si>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</si>
  <si>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</si>
  <si>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</si>
  <si>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</si>
  <si>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</si>
  <si>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</si>
  <si>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</si>
  <si>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</si>
  <si>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</si>
  <si>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</si>
  <si>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</si>
  <si>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</si>
  <si>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</si>
  <si>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</si>
  <si>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</si>
  <si>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</si>
  <si>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</si>
  <si>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</si>
  <si>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</si>
  <si>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</si>
  <si>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</si>
  <si>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</si>
  <si>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</si>
  <si>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</si>
  <si>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</si>
  <si>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</si>
  <si>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</si>
  <si>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</si>
  <si>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</si>
  <si>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</si>
  <si>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</si>
  <si>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</si>
  <si>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</si>
  <si>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</si>
  <si>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</si>
  <si>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</si>
  <si>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</si>
  <si>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</si>
  <si>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</si>
  <si>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</si>
  <si>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</si>
  <si>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</si>
  <si>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</si>
  <si>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</si>
  <si>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</si>
  <si>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</si>
  <si>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</si>
  <si>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</si>
  <si>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</si>
  <si>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</si>
  <si>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</si>
  <si>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</si>
  <si>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</si>
  <si>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</si>
  <si>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</si>
  <si>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</si>
  <si>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</si>
  <si>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</si>
  <si>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</si>
  <si>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</si>
  <si>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</si>
  <si>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</si>
  <si>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</si>
  <si>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</si>
  <si>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</si>
  <si>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</si>
  <si>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</si>
  <si>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</si>
  <si>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</si>
  <si>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</si>
  <si>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</si>
  <si>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</si>
  <si>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</si>
  <si>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</si>
  <si>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</si>
  <si>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</si>
  <si>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</si>
  <si>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</si>
  <si>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</si>
  <si>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</si>
  <si>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</si>
  <si>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</si>
  <si>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</si>
  <si>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</si>
  <si>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</si>
  <si>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</si>
  <si>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</si>
  <si>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</si>
  <si>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</si>
  <si>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</si>
  <si>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</si>
  <si>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</si>
  <si>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</si>
  <si>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</si>
  <si>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</si>
  <si>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</si>
  <si>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</si>
  <si>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</si>
  <si>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</si>
  <si>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</si>
  <si>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</si>
  <si>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</si>
  <si>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</si>
  <si>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</si>
  <si>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</si>
  <si>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</si>
  <si>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</si>
  <si>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</si>
  <si>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</si>
  <si>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</si>
  <si>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</si>
  <si>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</si>
  <si>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</si>
  <si>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</si>
  <si>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</si>
  <si>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</si>
  <si>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</si>
  <si>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</si>
  <si>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</si>
  <si>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</si>
  <si>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</si>
  <si>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</si>
  <si>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</si>
  <si>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</si>
  <si>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</si>
  <si>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</si>
  <si>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</si>
  <si>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</si>
  <si>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</si>
  <si>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</si>
  <si>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</si>
  <si>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</si>
  <si>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</si>
  <si>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</si>
  <si>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</si>
  <si>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</si>
  <si>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</si>
  <si>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</si>
  <si>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</si>
  <si>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</si>
  <si>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</si>
  <si>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</si>
  <si>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</si>
  <si>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</si>
  <si>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</si>
  <si>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</si>
  <si>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</si>
  <si>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</si>
  <si>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</si>
  <si>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</si>
  <si>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</si>
  <si>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</si>
  <si>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</si>
  <si>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</si>
  <si>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</si>
  <si>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</si>
  <si>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</si>
  <si>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</si>
  <si>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</si>
  <si>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</si>
  <si>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</si>
  <si>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</si>
  <si>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</si>
  <si>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</si>
  <si>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</si>
  <si>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</si>
  <si>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</si>
  <si>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</si>
  <si>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</si>
  <si>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</si>
  <si>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</si>
  <si>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</si>
  <si>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</si>
  <si>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</si>
  <si>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</si>
  <si>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</si>
  <si>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</si>
  <si>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</si>
  <si>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</si>
  <si>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</si>
  <si>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</si>
  <si>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</si>
  <si>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</si>
  <si>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</si>
  <si>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</si>
  <si>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</si>
  <si>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</si>
  <si>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</si>
  <si>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</si>
  <si>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</si>
  <si>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</si>
  <si>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</si>
  <si>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</si>
  <si>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</si>
  <si>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</si>
  <si>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</si>
  <si>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</si>
  <si>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</si>
  <si>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</si>
  <si>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</si>
  <si>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</si>
  <si>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</si>
  <si>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</si>
  <si>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</si>
  <si>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</si>
  <si>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</si>
  <si>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</si>
  <si>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</si>
  <si>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</si>
  <si>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</si>
  <si>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</si>
  <si>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</si>
  <si>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</si>
  <si>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</si>
  <si>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</si>
  <si>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</si>
  <si>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</si>
  <si>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</si>
  <si>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</si>
  <si>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</si>
  <si>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</si>
  <si>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</si>
  <si>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</si>
  <si>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</si>
  <si>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</si>
  <si>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</si>
  <si>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</si>
  <si>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</si>
  <si>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</si>
  <si>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</si>
  <si>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</si>
  <si>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</si>
  <si>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</si>
  <si>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</si>
  <si>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</si>
  <si>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</si>
  <si>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</si>
  <si>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</si>
  <si>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</si>
  <si>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</si>
  <si>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</si>
  <si>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</si>
  <si>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</si>
  <si>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</si>
  <si>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</si>
  <si>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</si>
  <si>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</si>
  <si>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</si>
  <si>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</si>
  <si>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</si>
  <si>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</si>
  <si>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</si>
  <si>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</si>
  <si>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</si>
  <si>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</si>
  <si>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</si>
  <si>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</si>
  <si>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</si>
  <si>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</si>
  <si>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</si>
  <si>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</si>
  <si>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</si>
  <si>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</si>
  <si>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</si>
  <si>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</si>
  <si>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</si>
  <si>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</si>
  <si>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</si>
  <si>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</si>
  <si>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</si>
  <si>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</si>
  <si>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</si>
  <si>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</si>
  <si>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</si>
  <si>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</si>
  <si>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</si>
  <si>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</si>
  <si>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</si>
  <si>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</si>
  <si>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</si>
  <si>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</si>
  <si>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</si>
  <si>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</si>
  <si>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</si>
  <si>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</si>
  <si>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</si>
  <si>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</si>
  <si>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</si>
  <si>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</si>
  <si>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</si>
  <si>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</si>
  <si>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</si>
  <si>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</si>
  <si>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</si>
  <si>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</si>
  <si>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</si>
  <si>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</si>
  <si>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</si>
  <si>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</si>
  <si>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</si>
  <si>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</si>
  <si>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</si>
  <si>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</si>
  <si>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</si>
  <si>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</si>
  <si>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</si>
  <si>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</si>
  <si>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</si>
  <si>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</si>
  <si>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</si>
  <si>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</si>
  <si>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</si>
  <si>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</si>
  <si>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</si>
  <si>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</si>
  <si>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</si>
  <si>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</si>
  <si>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</si>
  <si>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</si>
  <si>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</si>
  <si>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</si>
  <si>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</si>
  <si>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</si>
  <si>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</si>
  <si>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</si>
  <si>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</si>
  <si>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</si>
  <si>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</si>
  <si>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</si>
  <si>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</si>
  <si>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</si>
  <si>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</si>
  <si>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</si>
  <si>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</si>
  <si>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</si>
  <si>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</si>
  <si>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</si>
  <si>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</si>
  <si>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</si>
  <si>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</si>
  <si>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</si>
  <si>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</si>
  <si>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</si>
  <si>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</si>
  <si>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</si>
  <si>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</si>
  <si>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</si>
  <si>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</si>
  <si>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</si>
  <si>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</si>
  <si>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</si>
  <si>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</si>
  <si>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</si>
  <si>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</si>
  <si>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</si>
  <si>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</si>
  <si>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</si>
  <si>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</si>
  <si>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</si>
  <si>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</si>
  <si>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</si>
  <si>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</si>
  <si>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</si>
  <si>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</si>
  <si>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</si>
  <si>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</si>
  <si>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</si>
  <si>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</si>
  <si>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</si>
  <si>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</si>
  <si>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</si>
  <si>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</si>
  <si>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</si>
  <si>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</si>
  <si>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</si>
  <si>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</si>
  <si>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</si>
  <si>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</si>
  <si>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</si>
  <si>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</si>
  <si>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</si>
  <si>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</si>
  <si>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</si>
  <si>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</si>
  <si>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</si>
  <si>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</si>
  <si>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</si>
  <si>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</si>
  <si>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</si>
  <si>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</si>
  <si>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</si>
  <si>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</si>
  <si>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</si>
  <si>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</si>
  <si>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</si>
  <si>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</si>
  <si>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</si>
  <si>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</si>
  <si>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</si>
  <si>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</si>
  <si>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</si>
  <si>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</si>
  <si>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</si>
  <si>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</si>
  <si>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</si>
  <si>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</si>
  <si>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</si>
  <si>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</si>
  <si>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</si>
  <si>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</si>
  <si>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</si>
  <si>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</si>
  <si>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</si>
  <si>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</si>
  <si>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</si>
  <si>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</si>
  <si>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</si>
  <si>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</si>
  <si>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</si>
  <si>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</si>
  <si>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</si>
  <si>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</si>
  <si>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</si>
  <si>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</si>
  <si>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</si>
  <si>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</si>
  <si>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</si>
  <si>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</si>
  <si>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</si>
  <si>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</si>
  <si>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</si>
  <si>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</si>
  <si>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</si>
  <si>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</si>
  <si>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</si>
  <si>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</si>
  <si>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</si>
  <si>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</si>
  <si>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</si>
  <si>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</si>
  <si>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</si>
  <si>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</si>
  <si>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</si>
  <si>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</si>
  <si>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</si>
  <si>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</si>
  <si>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</si>
  <si>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</si>
  <si>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</si>
  <si>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</si>
  <si>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</si>
  <si>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</si>
  <si>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</si>
  <si>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</si>
  <si>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</si>
  <si>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</si>
  <si>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</si>
  <si>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</si>
  <si>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</si>
  <si>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</si>
  <si>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</si>
  <si>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</si>
  <si>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</si>
  <si>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</si>
  <si>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</si>
  <si>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</si>
  <si>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</si>
  <si>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</si>
  <si>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</si>
  <si>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</si>
  <si>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</si>
  <si>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</si>
  <si>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</si>
  <si>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</si>
  <si>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</si>
  <si>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</si>
  <si>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</si>
  <si>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</si>
  <si>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</si>
  <si>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</si>
  <si>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</si>
  <si>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</si>
  <si>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</si>
  <si>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</si>
  <si>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</si>
  <si>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</si>
  <si>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</si>
  <si>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</si>
  <si>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</si>
  <si>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</si>
  <si>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</si>
  <si>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</si>
  <si>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</si>
  <si>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</si>
  <si>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</si>
  <si>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</si>
  <si>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</si>
  <si>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</si>
  <si>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</si>
  <si>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</si>
  <si>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</si>
  <si>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</si>
  <si>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</si>
  <si>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</si>
  <si>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</si>
  <si>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</si>
  <si>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</si>
  <si>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</si>
  <si>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</si>
  <si>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</si>
  <si>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</si>
  <si>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</si>
  <si>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</si>
  <si>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</si>
  <si>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</si>
  <si>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</si>
  <si>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</si>
  <si>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</si>
  <si>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</si>
  <si>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</si>
  <si>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</si>
  <si>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</si>
  <si>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</si>
  <si>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</si>
  <si>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</si>
  <si>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</si>
  <si>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</si>
  <si>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</si>
  <si>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</si>
  <si>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</si>
  <si>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</si>
  <si>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</si>
  <si>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</si>
  <si>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</si>
  <si>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</si>
  <si>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</si>
  <si>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</si>
  <si>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</si>
  <si>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</si>
  <si>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</si>
  <si>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</si>
  <si>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</si>
  <si>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</si>
  <si>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</si>
  <si>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</si>
  <si>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</si>
  <si>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</si>
  <si>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</si>
  <si>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</si>
  <si>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</si>
  <si>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</si>
  <si>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</si>
  <si>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</si>
  <si>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</si>
  <si>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</si>
  <si>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</si>
  <si>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</si>
  <si>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</si>
  <si>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</si>
  <si>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</si>
  <si>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</si>
  <si>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</si>
  <si>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</si>
  <si>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</si>
  <si>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</si>
  <si>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</si>
  <si>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</si>
  <si>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</si>
  <si>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</si>
  <si>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</si>
  <si>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</si>
  <si>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</si>
  <si>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</si>
  <si>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</si>
  <si>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</si>
  <si>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</si>
  <si>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</si>
  <si>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</si>
  <si>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</si>
  <si>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</si>
  <si>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</si>
  <si>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</si>
  <si>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</si>
  <si>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</si>
  <si>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</si>
  <si>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</si>
  <si>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</si>
  <si>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</si>
  <si>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</si>
  <si>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</si>
  <si>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</si>
  <si>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</si>
  <si>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</si>
  <si>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</si>
  <si>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</si>
  <si>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</si>
  <si>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</si>
  <si>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</si>
  <si>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</si>
  <si>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</si>
  <si>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</si>
  <si>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</si>
  <si>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</si>
  <si>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</si>
  <si>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</si>
  <si>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</si>
  <si>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</si>
  <si>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</si>
  <si>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</si>
  <si>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</si>
  <si>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</si>
  <si>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</si>
  <si>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</si>
  <si>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</si>
  <si>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</si>
  <si>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</si>
  <si>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</si>
  <si>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</si>
  <si>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</si>
  <si>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</si>
  <si>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</si>
  <si>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</si>
  <si>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</si>
  <si>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</si>
  <si>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</si>
  <si>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</si>
  <si>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</si>
  <si>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</si>
  <si>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</si>
  <si>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</si>
  <si>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</si>
  <si>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</si>
  <si>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</si>
  <si>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</si>
  <si>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</si>
  <si>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</si>
  <si>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</si>
  <si>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</si>
  <si>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</si>
  <si>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</si>
  <si>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</si>
  <si>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</si>
  <si>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</si>
  <si>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</si>
  <si>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</si>
  <si>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</si>
  <si>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</si>
  <si>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</si>
  <si>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</si>
  <si>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</si>
  <si>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</si>
  <si>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</si>
  <si>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</si>
  <si>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</si>
  <si>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</si>
  <si>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</si>
  <si>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</si>
  <si>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</si>
  <si>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</si>
  <si>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</si>
  <si>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</si>
  <si>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</si>
  <si>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</si>
  <si>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</si>
  <si>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</si>
  <si>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</si>
  <si>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</si>
  <si>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</si>
  <si>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</si>
  <si>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</si>
  <si>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</si>
  <si>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</si>
  <si>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</si>
  <si>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</si>
  <si>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</si>
  <si>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</si>
  <si>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</si>
  <si>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</si>
  <si>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</si>
  <si>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</si>
  <si>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</si>
  <si>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</si>
  <si>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</si>
  <si>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</si>
  <si>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</si>
  <si>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</si>
  <si>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</si>
  <si>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</si>
  <si>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</si>
  <si>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</si>
  <si>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</si>
  <si>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</si>
  <si>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</si>
  <si>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</si>
  <si>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</si>
  <si>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</si>
  <si>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</si>
  <si>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</si>
  <si>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</si>
  <si>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</si>
  <si>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</si>
  <si>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</si>
  <si>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</si>
  <si>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</si>
  <si>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</si>
  <si>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</si>
  <si>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</si>
  <si>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</si>
  <si>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</si>
  <si>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</si>
  <si>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</si>
  <si>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</si>
  <si>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</si>
  <si>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</si>
  <si>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</si>
  <si>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</si>
  <si>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</si>
  <si>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</si>
  <si>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</si>
  <si>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</si>
  <si>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</si>
  <si>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</si>
  <si>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</si>
  <si>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</si>
  <si>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</si>
  <si>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</si>
  <si>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</si>
  <si>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</si>
  <si>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</si>
  <si>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</si>
  <si>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</si>
  <si>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</si>
  <si>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</si>
  <si>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</si>
  <si>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</si>
  <si>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</si>
  <si>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</si>
  <si>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</si>
  <si>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</si>
  <si>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</si>
  <si>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</si>
  <si>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</si>
  <si>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</si>
  <si>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</si>
  <si>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</si>
  <si>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</si>
  <si>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</si>
  <si>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</si>
  <si>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</si>
  <si>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</si>
  <si>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</si>
  <si>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</si>
  <si>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</si>
  <si>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</si>
  <si>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</si>
  <si>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</si>
  <si>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</si>
  <si>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</si>
  <si>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</si>
  <si>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</si>
  <si>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</si>
  <si>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</si>
  <si>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</si>
  <si>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</si>
  <si>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</si>
  <si>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</si>
  <si>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</si>
  <si>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</si>
  <si>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</si>
  <si>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</si>
  <si>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</si>
  <si>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</si>
  <si>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</si>
  <si>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</si>
  <si>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</si>
  <si>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</si>
  <si>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</si>
  <si>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</si>
  <si>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</si>
  <si>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</si>
  <si>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</si>
  <si>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</si>
  <si>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</si>
  <si>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</si>
  <si>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</si>
  <si>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</si>
  <si>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</si>
  <si>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</si>
  <si>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</si>
  <si>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</si>
  <si>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</si>
  <si>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</si>
  <si>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</si>
  <si>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</si>
  <si>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</si>
  <si>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</si>
  <si>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</si>
  <si>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</si>
  <si>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</si>
  <si>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</si>
  <si>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</si>
  <si>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</si>
  <si>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</si>
  <si>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</si>
  <si>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</si>
  <si>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</si>
  <si>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</si>
  <si>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</si>
  <si>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</si>
  <si>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</si>
  <si>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</si>
  <si>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</si>
  <si>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</si>
  <si>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</si>
  <si>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</si>
  <si>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</si>
  <si>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</si>
  <si>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</si>
  <si>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</si>
  <si>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</si>
  <si>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</si>
  <si>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</si>
  <si>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</si>
  <si>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</si>
  <si>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</si>
  <si>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</si>
  <si>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</si>
  <si>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</si>
  <si>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</si>
  <si>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</si>
  <si>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</si>
  <si>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</si>
  <si>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</si>
  <si>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</si>
  <si>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</si>
  <si>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</si>
  <si>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</si>
  <si>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</si>
  <si>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</si>
  <si>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</si>
  <si>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</si>
  <si>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</si>
  <si>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</si>
  <si>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</si>
  <si>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</si>
  <si>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</si>
  <si>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</si>
  <si>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</si>
  <si>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</si>
  <si>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</si>
  <si>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</si>
  <si>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</si>
  <si>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</si>
  <si>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</si>
  <si>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</si>
  <si>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</si>
  <si>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</si>
  <si>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</si>
  <si>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</si>
  <si>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</si>
  <si>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</si>
  <si>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</si>
  <si>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</si>
  <si>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</si>
  <si>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</si>
  <si>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</si>
  <si>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</si>
  <si>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</si>
  <si>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</si>
  <si>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</si>
  <si>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</si>
  <si>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</si>
  <si>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</si>
  <si>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</si>
  <si>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</si>
  <si>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</si>
  <si>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</si>
  <si>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</si>
  <si>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</si>
  <si>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</si>
  <si>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</si>
  <si>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</si>
  <si>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</si>
  <si>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</si>
  <si>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</si>
  <si>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</si>
  <si>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</si>
  <si>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</si>
  <si>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</si>
  <si>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</si>
  <si>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</si>
  <si>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</si>
  <si>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</si>
  <si>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</si>
  <si>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</si>
  <si>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</si>
  <si>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</si>
  <si>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</si>
  <si>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</si>
  <si>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</si>
  <si>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</si>
  <si>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</si>
  <si>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</si>
  <si>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</si>
  <si>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</si>
  <si>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</si>
  <si>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</si>
  <si>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</si>
  <si>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</si>
  <si>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</si>
  <si>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</si>
  <si>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</si>
  <si>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</si>
  <si>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</si>
  <si>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</si>
  <si>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</si>
  <si>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</si>
  <si>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</si>
  <si>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</si>
  <si>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</si>
  <si>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</si>
  <si>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</si>
  <si>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</si>
  <si>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</si>
  <si>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</si>
  <si>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</si>
  <si>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</si>
  <si>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</si>
  <si>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</si>
  <si>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</si>
  <si>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</si>
  <si>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</si>
  <si>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</si>
  <si>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</si>
  <si>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</si>
  <si>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</si>
  <si>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</si>
  <si>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</si>
  <si>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</si>
  <si>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</si>
  <si>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</si>
  <si>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</si>
  <si>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</si>
  <si>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</si>
  <si>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</si>
  <si>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</si>
  <si>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</si>
  <si>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</si>
  <si>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</si>
  <si>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</si>
  <si>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</si>
  <si>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</si>
  <si>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</si>
  <si>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</si>
  <si>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</si>
  <si>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</si>
  <si>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</si>
  <si>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</si>
  <si>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</si>
  <si>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</si>
  <si>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</si>
  <si>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</si>
  <si>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</si>
  <si>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</si>
  <si>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</si>
  <si>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</si>
  <si>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</si>
  <si>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</si>
  <si>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</si>
  <si>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</si>
  <si>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</si>
  <si>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</si>
  <si>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</si>
  <si>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</si>
  <si>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</si>
  <si>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</si>
  <si>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</si>
  <si>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</si>
  <si>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</si>
  <si>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</si>
  <si>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</si>
  <si>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</si>
  <si>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</si>
  <si>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</si>
  <si>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</si>
  <si>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</si>
  <si>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</si>
  <si>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</si>
  <si>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</si>
  <si>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</si>
  <si>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</si>
  <si>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</si>
  <si>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</si>
  <si>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</si>
  <si>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</si>
  <si>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</si>
  <si>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</si>
  <si>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</si>
  <si>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</si>
  <si>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</si>
  <si>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</si>
  <si>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</si>
  <si>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</si>
  <si>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</si>
  <si>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</si>
  <si>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</si>
  <si>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</si>
  <si>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</si>
  <si>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</si>
  <si>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</si>
  <si>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</si>
  <si>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</si>
  <si>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</si>
  <si>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</si>
  <si>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</si>
  <si>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</si>
  <si>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</si>
  <si>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</si>
  <si>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</si>
  <si>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</si>
  <si>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</si>
  <si>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</si>
  <si>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</si>
  <si>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</si>
  <si>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</si>
  <si>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</si>
  <si>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</si>
  <si>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</si>
  <si>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</si>
  <si>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</si>
  <si>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</si>
  <si>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</si>
  <si>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</si>
  <si>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</si>
  <si>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</si>
  <si>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</si>
  <si>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</si>
  <si>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</si>
  <si>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</si>
  <si>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</si>
  <si>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</si>
  <si>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</si>
  <si>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</si>
  <si>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</si>
  <si>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</si>
  <si>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</si>
  <si>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</si>
  <si>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</si>
  <si>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</si>
  <si>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</si>
  <si>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</si>
  <si>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</si>
  <si>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</si>
  <si>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</si>
  <si>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</si>
  <si>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</si>
  <si>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</si>
  <si>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</si>
  <si>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</si>
  <si>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</si>
  <si>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</si>
  <si>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</si>
  <si>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</si>
  <si>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</si>
  <si>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</si>
  <si>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</si>
  <si>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</si>
  <si>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</si>
  <si>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</si>
  <si>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</si>
  <si>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</si>
  <si>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</si>
  <si>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</si>
  <si>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</si>
  <si>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</si>
  <si>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</si>
  <si>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</si>
  <si>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</si>
  <si>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</si>
  <si>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</si>
  <si>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</si>
  <si>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</si>
  <si>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</si>
  <si>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</si>
  <si>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</si>
  <si>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</si>
  <si>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</si>
  <si>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</si>
  <si>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</si>
  <si>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</si>
  <si>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</si>
  <si>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</si>
  <si>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</si>
  <si>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</si>
  <si>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</si>
  <si>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</si>
  <si>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</si>
  <si>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</si>
  <si>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</si>
  <si>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</si>
  <si>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</si>
  <si>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</si>
  <si>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</si>
  <si>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</si>
  <si>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</si>
  <si>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</si>
  <si>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</si>
  <si>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</si>
  <si>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</si>
  <si>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</si>
  <si>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</si>
  <si>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</si>
  <si>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</si>
  <si>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</si>
  <si>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</si>
  <si>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</si>
  <si>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</si>
  <si>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</si>
  <si>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</si>
  <si>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</si>
  <si>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</si>
  <si>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</si>
  <si>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</si>
  <si>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</si>
  <si>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</si>
  <si>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</si>
  <si>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</si>
  <si>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</si>
  <si>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</si>
  <si>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</si>
  <si>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</si>
  <si>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</si>
  <si>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</si>
  <si>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</si>
  <si>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</si>
  <si>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</si>
  <si>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</si>
  <si>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</si>
  <si>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</si>
  <si>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</si>
  <si>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</si>
  <si>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</si>
  <si>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</si>
  <si>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</si>
  <si>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</si>
  <si>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</si>
  <si>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</si>
  <si>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</si>
  <si>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</si>
  <si>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</si>
  <si>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</si>
  <si>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</si>
  <si>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</si>
  <si>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</si>
  <si>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</si>
  <si>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</si>
  <si>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</si>
  <si>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</si>
  <si>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</si>
  <si>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</si>
  <si>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</si>
  <si>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</si>
  <si>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</si>
  <si>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</si>
  <si>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</si>
  <si>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</si>
  <si>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</si>
  <si>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</si>
  <si>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</si>
  <si>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</si>
  <si>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</si>
  <si>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</si>
  <si>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</si>
  <si>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</si>
  <si>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</si>
  <si>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</si>
  <si>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</si>
  <si>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</si>
  <si>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</si>
  <si>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</si>
  <si>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</si>
  <si>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</si>
  <si>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</si>
  <si>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</si>
  <si>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</si>
  <si>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</si>
  <si>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</si>
  <si>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</si>
  <si>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</si>
  <si>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</si>
  <si>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</si>
  <si>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</si>
  <si>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</si>
  <si>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</si>
  <si>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</si>
  <si>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</si>
  <si>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</si>
  <si>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</si>
  <si>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</si>
  <si>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</si>
  <si>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</si>
  <si>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</si>
  <si>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</si>
  <si>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</si>
  <si>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</si>
  <si>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</si>
  <si>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</si>
  <si>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</si>
  <si>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</si>
  <si>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</si>
  <si>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</si>
  <si>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</si>
  <si>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</si>
  <si>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</si>
  <si>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</si>
  <si>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</si>
  <si>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</si>
  <si>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</si>
  <si>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</si>
  <si>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</si>
  <si>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</si>
  <si>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</si>
  <si>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</si>
  <si>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</si>
  <si>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</si>
  <si>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</si>
  <si>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</si>
  <si>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</si>
  <si>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</si>
  <si>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</si>
  <si>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</si>
  <si>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</si>
  <si>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</si>
  <si>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</si>
  <si>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</si>
  <si>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</si>
  <si>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</si>
  <si>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</si>
  <si>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</si>
  <si>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</si>
  <si>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</si>
  <si>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</si>
  <si>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</si>
  <si>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</si>
  <si>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</si>
  <si>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</si>
  <si>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</si>
  <si>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</si>
  <si>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</si>
  <si>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</si>
  <si>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</si>
  <si>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</si>
  <si>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</si>
  <si>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</si>
  <si>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</si>
  <si>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</si>
  <si>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</si>
  <si>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</si>
  <si>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</si>
  <si>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</si>
  <si>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</si>
  <si>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</si>
  <si>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</si>
  <si>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</si>
  <si>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</si>
  <si>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</si>
  <si>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</si>
  <si>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</si>
  <si>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</si>
  <si>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</si>
  <si>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</si>
  <si>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</si>
  <si>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</si>
  <si>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</si>
  <si>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</si>
  <si>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</si>
  <si>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</si>
  <si>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</si>
  <si>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</si>
  <si>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</si>
  <si>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</si>
  <si>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</si>
  <si>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</si>
  <si>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</si>
  <si>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</si>
  <si>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</si>
  <si>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</si>
  <si>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</si>
  <si>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</si>
  <si>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</si>
  <si>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</si>
  <si>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</si>
  <si>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</si>
  <si>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</si>
  <si>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</si>
  <si>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</si>
  <si>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</si>
  <si>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</si>
  <si>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</si>
  <si>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</si>
  <si>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</si>
  <si>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</si>
  <si>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</si>
  <si>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</si>
  <si>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</si>
  <si>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</si>
  <si>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</si>
  <si>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</si>
  <si>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</si>
  <si>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</si>
  <si>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</si>
  <si>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</si>
  <si>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</si>
  <si>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</si>
  <si>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</si>
  <si>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</si>
  <si>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</si>
  <si>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</si>
  <si>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</si>
  <si>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</si>
  <si>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</si>
  <si>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</si>
  <si>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</si>
  <si>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</si>
  <si>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</si>
  <si>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</si>
  <si>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</si>
  <si>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</si>
  <si>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</si>
  <si>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</si>
  <si>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</si>
  <si>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</si>
  <si>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</si>
  <si>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</si>
  <si>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</si>
  <si>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</si>
  <si>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</si>
  <si>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</si>
  <si>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</si>
  <si>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</si>
  <si>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</si>
  <si>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</si>
  <si>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</si>
  <si>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</si>
  <si>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</si>
  <si>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</si>
  <si>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</si>
  <si>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</si>
  <si>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</si>
  <si>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</si>
  <si>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</si>
  <si>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</si>
  <si>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</si>
  <si>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</si>
  <si>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</si>
  <si>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</si>
  <si>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</si>
  <si>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</si>
  <si>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</si>
  <si>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</si>
  <si>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</si>
  <si>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</si>
  <si>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</si>
  <si>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</si>
  <si>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</si>
  <si>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</si>
  <si>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</si>
  <si>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</si>
  <si>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</si>
  <si>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</si>
  <si>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</si>
  <si>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</si>
  <si>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</si>
  <si>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</si>
  <si>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</si>
  <si>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</si>
  <si>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</si>
  <si>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</si>
  <si>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</si>
  <si>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</si>
  <si>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</si>
  <si>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</si>
  <si>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</si>
  <si>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</si>
  <si>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</si>
  <si>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</si>
  <si>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</si>
  <si>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</si>
  <si>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</si>
  <si>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</si>
  <si>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</si>
  <si>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</si>
  <si>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</si>
  <si>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</si>
  <si>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</si>
  <si>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</si>
  <si>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</si>
  <si>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</si>
  <si>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</si>
  <si>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</si>
  <si>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</si>
  <si>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</si>
  <si>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</si>
  <si>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</si>
  <si>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</si>
  <si>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</si>
  <si>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</si>
  <si>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</si>
  <si>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</si>
  <si>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</si>
  <si>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</si>
  <si>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</si>
  <si>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</si>
  <si>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</si>
  <si>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</si>
  <si>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</si>
  <si>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</si>
  <si>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</si>
  <si>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</si>
  <si>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</si>
  <si>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</si>
  <si>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</si>
  <si>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</si>
  <si>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</si>
  <si>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</si>
  <si>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</si>
  <si>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</si>
  <si>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</si>
  <si>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</si>
  <si>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</si>
  <si>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</si>
  <si>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</si>
  <si>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</si>
  <si>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</si>
  <si>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</si>
  <si>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</si>
  <si>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</si>
  <si>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</si>
  <si>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</si>
  <si>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</si>
  <si>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</si>
  <si>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</si>
  <si>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</si>
  <si>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</si>
  <si>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</si>
  <si>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</si>
  <si>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</si>
  <si>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</si>
  <si>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</si>
  <si>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</si>
  <si>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</si>
  <si>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</si>
  <si>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</si>
  <si>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</si>
  <si>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</si>
  <si>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</si>
  <si>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</si>
  <si>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</si>
  <si>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</si>
  <si>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</si>
  <si>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</si>
  <si>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</si>
  <si>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</si>
  <si>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</si>
  <si>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</si>
  <si>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</si>
  <si>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</si>
  <si>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</si>
  <si>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</si>
  <si>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</si>
  <si>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</si>
  <si>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</si>
  <si>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</si>
  <si>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</si>
  <si>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</si>
  <si>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</si>
  <si>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</si>
  <si>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</si>
  <si>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</si>
  <si>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</si>
  <si>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</si>
  <si>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</si>
  <si>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</si>
  <si>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</si>
  <si>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</si>
  <si>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</si>
  <si>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</si>
  <si>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</si>
  <si>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</si>
  <si>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</si>
  <si>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</si>
  <si>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</si>
  <si>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</si>
  <si>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</si>
  <si>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</si>
  <si>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</si>
  <si>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</si>
  <si>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</si>
  <si>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</si>
  <si>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</si>
  <si>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</si>
  <si>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</si>
  <si>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</si>
  <si>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</si>
  <si>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</si>
  <si>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</si>
  <si>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</si>
  <si>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</si>
  <si>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</si>
  <si>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</si>
  <si>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</si>
  <si>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</si>
  <si>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</si>
  <si>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</si>
  <si>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</si>
  <si>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</si>
  <si>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</si>
  <si>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</si>
  <si>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</si>
  <si>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</si>
  <si>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</si>
  <si>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</si>
  <si>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</si>
  <si>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</si>
  <si>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</si>
  <si>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</si>
  <si>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</si>
  <si>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</si>
  <si>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</si>
  <si>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</si>
  <si>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</si>
  <si>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</si>
  <si>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</si>
  <si>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</si>
  <si>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</si>
  <si>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</si>
  <si>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</si>
  <si>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</si>
  <si>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</si>
  <si>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</si>
  <si>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</si>
  <si>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</si>
  <si>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</si>
  <si>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</si>
  <si>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</si>
  <si>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</si>
  <si>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</si>
  <si>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</si>
  <si>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</si>
  <si>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</si>
  <si>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</si>
  <si>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</si>
  <si>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</si>
  <si>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</si>
  <si>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</si>
  <si>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</si>
  <si>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</si>
  <si>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</si>
  <si>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</si>
  <si>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</si>
  <si>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</si>
  <si>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</si>
  <si>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</si>
  <si>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</si>
  <si>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</si>
  <si>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</si>
  <si>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</si>
  <si>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</si>
  <si>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</si>
  <si>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</si>
  <si>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</si>
  <si>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</si>
  <si>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</si>
  <si>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</si>
  <si>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</si>
  <si>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</si>
  <si>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</si>
  <si>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</si>
  <si>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</si>
  <si>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</si>
  <si>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</si>
  <si>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</si>
  <si>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</si>
  <si>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</si>
  <si>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</si>
  <si>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</si>
  <si>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</si>
  <si>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</si>
  <si>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</si>
  <si>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</si>
  <si>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</si>
  <si>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</si>
  <si>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</si>
  <si>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</si>
  <si>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</si>
  <si>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</si>
  <si>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</si>
  <si>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</si>
  <si>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</si>
  <si>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</si>
  <si>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</si>
  <si>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</si>
  <si>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</si>
  <si>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</si>
  <si>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</si>
  <si>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</si>
  <si>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</si>
  <si>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</si>
  <si>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</si>
  <si>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</si>
  <si>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</si>
  <si>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</si>
  <si>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</si>
  <si>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</si>
  <si>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</si>
  <si>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</si>
  <si>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</si>
  <si>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</si>
  <si>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</si>
  <si>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</si>
  <si>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</si>
  <si>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</si>
  <si>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</si>
  <si>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</si>
  <si>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</si>
  <si>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</si>
  <si>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</si>
  <si>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</si>
  <si>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</si>
  <si>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</si>
  <si>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</si>
  <si>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</si>
  <si>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</si>
  <si>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</si>
  <si>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</si>
  <si>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</si>
  <si>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</si>
  <si>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</si>
  <si>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</si>
  <si>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</si>
  <si>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</si>
  <si>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</si>
  <si>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</si>
  <si>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</si>
  <si>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</si>
  <si>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</si>
  <si>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</si>
  <si>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</si>
  <si>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</si>
  <si>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</si>
  <si>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</si>
  <si>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</si>
  <si>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</si>
  <si>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</si>
  <si>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</si>
  <si>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</si>
  <si>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</si>
  <si>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</si>
  <si>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</si>
  <si>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</si>
  <si>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</si>
  <si>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</si>
  <si>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</si>
  <si>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</si>
  <si>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</si>
  <si>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</si>
  <si>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</si>
  <si>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</si>
  <si>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</si>
  <si>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</si>
  <si>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</si>
  <si>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</si>
  <si>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</si>
  <si>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</si>
  <si>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</si>
  <si>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</si>
  <si>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</si>
  <si>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</si>
  <si>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</si>
  <si>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</si>
  <si>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</si>
  <si>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</si>
  <si>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</si>
  <si>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</si>
  <si>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</si>
  <si>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</si>
  <si>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</si>
  <si>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</si>
  <si>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</si>
  <si>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</si>
  <si>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</si>
  <si>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</si>
  <si>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</si>
  <si>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</si>
  <si>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</si>
  <si>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</si>
  <si>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</si>
  <si>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</si>
  <si>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</si>
  <si>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</si>
  <si>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</si>
  <si>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</si>
  <si>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</si>
  <si>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</si>
  <si>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</si>
  <si>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</si>
  <si>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</si>
  <si>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</si>
  <si>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</si>
  <si>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</si>
  <si>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</si>
  <si>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</si>
  <si>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</si>
  <si>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</si>
  <si>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</si>
  <si>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</si>
  <si>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</si>
  <si>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</si>
  <si>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</si>
  <si>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</si>
  <si>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</si>
  <si>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</si>
  <si>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</si>
  <si>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</si>
  <si>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</si>
  <si>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</si>
  <si>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</si>
  <si>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</si>
  <si>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</si>
  <si>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</si>
  <si>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</si>
  <si>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</si>
  <si>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</si>
  <si>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</si>
  <si>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</si>
  <si>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</si>
  <si>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</si>
  <si>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</si>
  <si>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</si>
  <si>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</si>
  <si>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</si>
  <si>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</si>
  <si>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</si>
  <si>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</si>
  <si>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</si>
  <si>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</si>
  <si>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</si>
  <si>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</si>
  <si>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</si>
  <si>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</si>
  <si>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</si>
  <si>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</si>
  <si>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</si>
  <si>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</si>
  <si>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</si>
  <si>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</si>
  <si>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</si>
  <si>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</si>
  <si>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</si>
  <si>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</si>
  <si>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</si>
  <si>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</si>
  <si>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</si>
  <si>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</si>
  <si>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</si>
  <si>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</si>
  <si>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</si>
  <si>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</si>
  <si>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</si>
  <si>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</si>
  <si>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</si>
  <si>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</si>
  <si>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</si>
  <si>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</si>
  <si>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</si>
  <si>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</si>
  <si>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</si>
  <si>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</si>
  <si>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</si>
  <si>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</si>
  <si>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</si>
  <si>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</si>
  <si>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</si>
  <si>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</si>
  <si>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</si>
  <si>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</si>
  <si>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</si>
  <si>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</si>
  <si>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</si>
  <si>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</si>
  <si>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</si>
  <si>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</si>
  <si>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</si>
  <si>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</si>
  <si>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</si>
  <si>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</si>
  <si>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</si>
  <si>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</si>
  <si>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</si>
  <si>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</si>
  <si>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</si>
  <si>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</si>
  <si>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</si>
  <si>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</si>
  <si>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</si>
  <si>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</si>
  <si>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</si>
  <si>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</si>
  <si>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</si>
  <si>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</si>
  <si>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</si>
  <si>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</si>
  <si>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</si>
  <si>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</si>
  <si>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</si>
  <si>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</si>
  <si>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</si>
  <si>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</si>
  <si>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</si>
  <si>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</si>
  <si>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</si>
  <si>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</si>
  <si>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</si>
  <si>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</si>
  <si>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</si>
  <si>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</si>
  <si>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</si>
  <si>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</si>
  <si>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</si>
  <si>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</si>
  <si>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</si>
  <si>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</si>
  <si>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</si>
  <si>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</si>
  <si>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</si>
  <si>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</si>
  <si>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</si>
  <si>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</si>
  <si>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</si>
  <si>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</si>
  <si>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</si>
  <si>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</si>
  <si>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</si>
  <si>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</si>
  <si>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</si>
  <si>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</si>
  <si>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</si>
  <si>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</si>
  <si>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</si>
  <si>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</si>
  <si>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</si>
  <si>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</si>
  <si>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</si>
  <si>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</si>
  <si>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</si>
  <si>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</si>
  <si>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</si>
  <si>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</si>
  <si>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</si>
  <si>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</si>
  <si>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</si>
  <si>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</si>
  <si>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</si>
  <si>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</si>
  <si>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</si>
  <si>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</si>
  <si>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</si>
  <si>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</si>
  <si>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</si>
  <si>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</si>
  <si>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</si>
  <si>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</si>
  <si>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</si>
  <si>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</si>
  <si>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</si>
  <si>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</si>
  <si>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</si>
  <si>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</si>
  <si>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</si>
  <si>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</si>
  <si>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</si>
  <si>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</si>
  <si>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</si>
  <si>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</si>
  <si>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</si>
  <si>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</si>
  <si>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</si>
  <si>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</si>
  <si>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</si>
  <si>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</si>
  <si>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</si>
  <si>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</si>
  <si>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</si>
  <si>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</si>
  <si>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</si>
  <si>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</si>
  <si>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</si>
  <si>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</si>
  <si>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</si>
  <si>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</si>
  <si>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</si>
  <si>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</si>
  <si>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</si>
  <si>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</si>
  <si>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</si>
  <si>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</si>
  <si>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</si>
  <si>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</si>
  <si>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</si>
  <si>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</si>
  <si>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</si>
  <si>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</si>
  <si>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</si>
  <si>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</si>
  <si>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</si>
  <si>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</si>
  <si>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</si>
  <si>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</si>
  <si>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</si>
  <si>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</si>
  <si>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</si>
  <si>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</si>
  <si>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</si>
  <si>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</si>
  <si>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</si>
  <si>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</si>
  <si>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</si>
  <si>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</si>
  <si>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</si>
  <si>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</si>
  <si>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</si>
  <si>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</si>
  <si>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</si>
  <si>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</si>
  <si>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</si>
  <si>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</si>
  <si>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</si>
  <si>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</si>
  <si>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</si>
  <si>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</si>
  <si>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</si>
  <si>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</si>
  <si>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</si>
  <si>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</si>
  <si>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</si>
  <si>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</si>
  <si>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</si>
  <si>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</si>
  <si>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</si>
  <si>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</si>
  <si>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</si>
  <si>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</si>
  <si>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</si>
  <si>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</si>
  <si>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</si>
  <si>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</si>
  <si>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</si>
  <si>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</si>
  <si>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</si>
  <si>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</si>
  <si>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</si>
  <si>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</si>
  <si>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</si>
  <si>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</si>
  <si>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</si>
  <si>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</si>
  <si>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</si>
  <si>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</si>
  <si>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</si>
  <si>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</si>
  <si>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</si>
  <si>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</si>
  <si>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</si>
  <si>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</si>
  <si>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</si>
  <si>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</si>
  <si>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</si>
  <si>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</si>
  <si>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</si>
  <si>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</si>
  <si>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</si>
  <si>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</si>
  <si>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</si>
  <si>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</si>
  <si>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</si>
  <si>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</si>
  <si>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</si>
  <si>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</si>
  <si>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</si>
  <si>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</si>
  <si>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</si>
  <si>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</si>
  <si>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</si>
  <si>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</si>
  <si>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</si>
  <si>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</si>
  <si>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</si>
  <si>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</si>
  <si>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</si>
  <si>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</si>
  <si>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</si>
  <si>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</si>
  <si>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</si>
  <si>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</si>
  <si>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</si>
  <si>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</si>
  <si>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</si>
  <si>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</si>
  <si>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</si>
  <si>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</si>
  <si>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</si>
  <si>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</si>
  <si>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</si>
  <si>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</si>
  <si>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</si>
  <si>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</si>
  <si>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</si>
  <si>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</si>
  <si>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</si>
  <si>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</si>
  <si>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</si>
  <si>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</si>
  <si>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</si>
  <si>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</si>
  <si>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</si>
  <si>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</si>
  <si>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</si>
  <si>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</si>
  <si>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</si>
  <si>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</si>
  <si>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</si>
  <si>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</si>
  <si>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</si>
  <si>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</si>
  <si>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</si>
  <si>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</si>
  <si>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</si>
  <si>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</si>
  <si>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</si>
  <si>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</si>
  <si>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</si>
  <si>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</si>
  <si>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</si>
  <si>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</si>
  <si>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</si>
  <si>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</si>
  <si>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</si>
  <si>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</si>
  <si>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</si>
  <si>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</si>
  <si>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</si>
  <si>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</si>
  <si>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</si>
  <si>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</si>
  <si>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</si>
  <si>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</si>
  <si>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</si>
  <si>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</si>
  <si>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</si>
  <si>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</si>
  <si>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</si>
  <si>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</si>
  <si>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</si>
  <si>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</si>
  <si>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</si>
  <si>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</si>
  <si>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</si>
  <si>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</si>
  <si>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</si>
  <si>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</si>
  <si>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</si>
  <si>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</si>
  <si>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</si>
  <si>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</si>
  <si>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</si>
  <si>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</si>
  <si>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</si>
  <si>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</si>
  <si>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</si>
  <si>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</si>
  <si>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</si>
  <si>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</si>
  <si>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</si>
  <si>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</si>
  <si>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</si>
  <si>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</si>
  <si>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</si>
  <si>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</si>
  <si>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</si>
  <si>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</si>
  <si>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</si>
  <si>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</si>
  <si>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</si>
  <si>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</si>
  <si>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</si>
  <si>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</si>
  <si>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</si>
  <si>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</si>
  <si>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</si>
  <si>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</si>
  <si>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</si>
  <si>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</si>
  <si>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</si>
  <si>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</si>
  <si>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</si>
  <si>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</si>
  <si>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</si>
  <si>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</si>
  <si>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</si>
  <si>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</si>
  <si>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</si>
  <si>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</si>
  <si>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</si>
  <si>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</si>
  <si>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</si>
  <si>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</si>
  <si>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</si>
  <si>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</si>
  <si>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</si>
  <si>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</si>
  <si>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</si>
  <si>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</si>
  <si>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</si>
  <si>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</si>
  <si>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</si>
  <si>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t>*</t>
    </r>
    <r>
      <rPr>
        <b/>
        <sz val="12"/>
        <color indexed="57"/>
        <rFont val="Calibri"/>
        <family val="2"/>
      </rPr>
      <t xml:space="preserve"> Donnée obligatoire pour le référencement de l'opération</t>
    </r>
  </si>
  <si>
    <r>
      <t>#</t>
    </r>
    <r>
      <rPr>
        <b/>
        <sz val="12"/>
        <color indexed="57"/>
        <rFont val="Calibri"/>
        <family val="2"/>
      </rPr>
      <t xml:space="preserve"> Donnée obligatoire pour les calculs dans le SEEE</t>
    </r>
  </si>
  <si>
    <t>IDENTIFICATION DE L'OPERATION DE PRELEVEMENT</t>
  </si>
  <si>
    <r>
      <t xml:space="preserve">CODE_PRODUCTEUR </t>
    </r>
    <r>
      <rPr>
        <sz val="11"/>
        <color indexed="10"/>
        <rFont val="Calibri"/>
        <family val="2"/>
      </rPr>
      <t>*</t>
    </r>
  </si>
  <si>
    <t>13000638000013</t>
  </si>
  <si>
    <t>CODE_POINT</t>
  </si>
  <si>
    <t>OPERATEUR</t>
  </si>
  <si>
    <t>C DUPART D CARTALADE</t>
  </si>
  <si>
    <t>NOM_PRODUCTEUR</t>
  </si>
  <si>
    <t>DREAL PACA</t>
  </si>
  <si>
    <t>Informations complémentaires à partir de la campagne 2018</t>
  </si>
  <si>
    <r>
      <t xml:space="preserve">CODE_STATION </t>
    </r>
    <r>
      <rPr>
        <sz val="11"/>
        <color indexed="10"/>
        <rFont val="Calibri"/>
        <family val="2"/>
      </rPr>
      <t>*</t>
    </r>
  </si>
  <si>
    <t>06700260</t>
  </si>
  <si>
    <r>
      <t>CODE_PRELEV-DETERM</t>
    </r>
    <r>
      <rPr>
        <sz val="11"/>
        <color indexed="10"/>
        <rFont val="Calibri"/>
        <family val="2"/>
      </rPr>
      <t xml:space="preserve"> *</t>
    </r>
  </si>
  <si>
    <t>NOM COURS D'EAU</t>
  </si>
  <si>
    <t>Paillon de Contes</t>
  </si>
  <si>
    <t>NOM_PRELEV_DETERM</t>
  </si>
  <si>
    <t>LB_STATION</t>
  </si>
  <si>
    <t>Coaraze</t>
  </si>
  <si>
    <r>
      <t xml:space="preserve">COORD_X_OP </t>
    </r>
    <r>
      <rPr>
        <sz val="11"/>
        <color indexed="10"/>
        <rFont val="Calibri"/>
        <family val="2"/>
      </rPr>
      <t>*</t>
    </r>
  </si>
  <si>
    <t>1046014</t>
  </si>
  <si>
    <r>
      <t xml:space="preserve">DATE </t>
    </r>
    <r>
      <rPr>
        <sz val="11"/>
        <color indexed="10"/>
        <rFont val="Calibri"/>
        <family val="2"/>
      </rPr>
      <t>*</t>
    </r>
  </si>
  <si>
    <r>
      <t xml:space="preserve">COORD_Y_OP </t>
    </r>
    <r>
      <rPr>
        <sz val="11"/>
        <color indexed="10"/>
        <rFont val="Calibri"/>
        <family val="2"/>
      </rPr>
      <t>*</t>
    </r>
  </si>
  <si>
    <t>6349726</t>
  </si>
  <si>
    <r>
      <t>CODE_OPERATION</t>
    </r>
    <r>
      <rPr>
        <sz val="11"/>
        <color indexed="10"/>
        <rFont val="Calibri"/>
        <family val="2"/>
      </rPr>
      <t xml:space="preserve"> #</t>
    </r>
  </si>
  <si>
    <r>
      <t xml:space="preserve">COORD_X_OP_AVAL </t>
    </r>
    <r>
      <rPr>
        <sz val="11"/>
        <color indexed="10"/>
        <rFont val="Calibri"/>
        <family val="2"/>
      </rPr>
      <t>*</t>
    </r>
  </si>
  <si>
    <t>1046092</t>
  </si>
  <si>
    <r>
      <t xml:space="preserve">COORD_Y_OP_AVAL </t>
    </r>
    <r>
      <rPr>
        <sz val="11"/>
        <color indexed="10"/>
        <rFont val="Calibri"/>
        <family val="2"/>
      </rPr>
      <t>*</t>
    </r>
  </si>
  <si>
    <t>6319669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</si>
  <si>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</si>
  <si>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</si>
  <si>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</si>
  <si>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</si>
  <si>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</si>
  <si>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</si>
  <si>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</si>
  <si>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</si>
  <si>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</si>
  <si>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</si>
  <si>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 xml:space="preserve">etiage normal </t>
  </si>
  <si>
    <t>Météo</t>
  </si>
  <si>
    <t xml:space="preserve">faiblement nuageux </t>
  </si>
  <si>
    <t>Turbidité</t>
  </si>
  <si>
    <t xml:space="preserve">nulle </t>
  </si>
  <si>
    <t>Fond visible</t>
  </si>
  <si>
    <t xml:space="preserve">OUI </t>
  </si>
  <si>
    <t>Longueur (en m)</t>
  </si>
  <si>
    <t>Largeur (en m)</t>
  </si>
  <si>
    <t>UNITES DE RELEVE</t>
  </si>
  <si>
    <t>5 classes possibles de recouvrement :</t>
  </si>
  <si>
    <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</si>
  <si>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</si>
  <si>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</si>
  <si>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</si>
  <si>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t xml:space="preserve">UNITE DE RELEVE 2 
</t>
    </r>
    <r>
      <rPr>
        <sz val="11"/>
        <rFont val="Calibri"/>
        <family val="2"/>
      </rPr>
      <t>la plus lente  
(ou berges ou rive gauche)</t>
    </r>
  </si>
  <si>
    <r>
      <t>% de recouvrement de l'UR1</t>
    </r>
    <r>
      <rPr>
        <sz val="11"/>
        <color indexed="10"/>
        <rFont val="Calibri"/>
        <family val="2"/>
      </rPr>
      <t xml:space="preserve"> #</t>
    </r>
  </si>
  <si>
    <r>
      <t xml:space="preserve">% de recouvrement de l'UR2 </t>
    </r>
    <r>
      <rPr>
        <sz val="11"/>
        <color indexed="1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</si>
  <si>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</si>
  <si>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</si>
  <si>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</si>
  <si>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</si>
  <si>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</si>
  <si>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</si>
  <si>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absent</t>
  </si>
  <si>
    <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</si>
  <si>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</si>
  <si>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</si>
  <si>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</si>
  <si>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</si>
  <si>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</si>
  <si>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</si>
  <si>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</si>
  <si>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</si>
  <si>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</si>
  <si>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</si>
  <si>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</si>
  <si>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</si>
  <si>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</si>
  <si>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</si>
  <si>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</si>
  <si>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</si>
  <si>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</si>
  <si>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</si>
  <si>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</si>
  <si>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</si>
  <si>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</si>
  <si>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</si>
  <si>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</si>
  <si>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</si>
  <si>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</si>
  <si>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</si>
  <si>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</si>
  <si>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</si>
  <si>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</si>
  <si>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</si>
  <si>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</si>
  <si>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</si>
  <si>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</si>
  <si>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</si>
  <si>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</si>
  <si>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</si>
  <si>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</si>
  <si>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</si>
  <si>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</si>
  <si>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</si>
  <si>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</si>
  <si>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</si>
  <si>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t>NOM_LATIN_TAXON</t>
  </si>
  <si>
    <t>CODE_SANDRE</t>
  </si>
  <si>
    <t>Nom</t>
  </si>
  <si>
    <t>code Sandre</t>
  </si>
  <si>
    <t>-</t>
  </si>
  <si>
    <t>Cf.</t>
  </si>
  <si>
    <t>NEWCOD</t>
  </si>
  <si>
    <t>Pohlia spx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</si>
  <si>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</si>
  <si>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</si>
  <si>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</si>
  <si>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</si>
  <si>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</si>
  <si>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</si>
  <si>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</si>
  <si>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</si>
  <si>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</si>
  <si>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</si>
  <si>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</si>
  <si>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</si>
  <si>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</si>
  <si>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</si>
  <si>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</si>
  <si>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</si>
  <si>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</si>
  <si>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</si>
  <si>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</si>
  <si>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</si>
  <si>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</si>
  <si>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</si>
  <si>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</si>
  <si>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</si>
  <si>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</si>
  <si>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</si>
  <si>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</si>
  <si>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</si>
  <si>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IBMR06700260 2020</t>
  </si>
  <si>
    <t>06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</si>
  <si>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</si>
  <si>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UR1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</si>
  <si>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>#</t>
    </r>
  </si>
  <si>
    <t>(Cf)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</si>
</sst>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57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FE7F5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43"/>
      </right>
      <top/>
      <bottom style="thin">
        <color indexed="43"/>
      </bottom>
    </border>
    <border>
      <left style="thin">
        <color indexed="43"/>
      </left>
      <right style="thin">
        <color indexed="8"/>
      </right>
      <top/>
      <bottom style="thin">
        <color indexed="43"/>
      </bottom>
    </border>
    <border>
      <left style="thin">
        <color indexed="8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8"/>
      </right>
      <top style="thin">
        <color indexed="43"/>
      </top>
      <bottom style="thin">
        <color indexed="43"/>
      </bottom>
    </border>
    <border>
      <left style="thin">
        <color indexed="8"/>
      </left>
      <right style="thin">
        <color indexed="43"/>
      </right>
      <top style="thin">
        <color indexed="43"/>
      </top>
      <bottom style="thin">
        <color indexed="8"/>
      </bottom>
    </border>
    <border>
      <left style="thin">
        <color indexed="43"/>
      </left>
      <right style="thin">
        <color indexed="8"/>
      </right>
      <top style="thin">
        <color indexed="43"/>
      </top>
      <bottom style="thin">
        <color indexed="8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09">
    <xf numFmtId="0" fontId="0" fillId="0" borderId="0" xfId="0"/>
    <xf numFmtId="0" fontId="1" fillId="0" borderId="0" xfId="21" applyFill="1" applyBorder="1">
      <alignment/>
      <protection/>
    </xf>
    <xf numFmtId="0" fontId="0" fillId="0" borderId="0" xfId="21" applyFont="1" applyFill="1" applyBorder="1">
      <alignment/>
      <protection/>
    </xf>
    <xf numFmtId="0" fontId="1" fillId="0" borderId="0" xfId="21" applyFill="1" applyBorder="1" applyAlignment="1">
      <alignment horizontal="right"/>
      <protection/>
    </xf>
    <xf numFmtId="14" fontId="1" fillId="0" borderId="0" xfId="21" applyNumberFormat="1">
      <alignment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0" fillId="0" borderId="0" xfId="21" applyFont="1">
      <alignment/>
      <protection/>
    </xf>
    <xf numFmtId="0" fontId="1" fillId="0" borderId="0" xfId="21" applyFont="1">
      <alignment/>
      <protection/>
    </xf>
    <xf numFmtId="0" fontId="3" fillId="2" borderId="1" xfId="21" applyFont="1" applyFill="1" applyBorder="1" applyAlignment="1" applyProtection="1">
      <alignment vertical="center"/>
      <protection/>
    </xf>
    <xf numFmtId="0" fontId="3" fillId="2" borderId="0" xfId="21" applyFont="1" applyFill="1" applyBorder="1" applyAlignment="1" applyProtection="1">
      <alignment vertical="center"/>
      <protection/>
    </xf>
    <xf numFmtId="0" fontId="3" fillId="2" borderId="2" xfId="21" applyFont="1" applyFill="1" applyBorder="1" applyAlignment="1" applyProtection="1">
      <alignment vertical="center"/>
      <protection/>
    </xf>
    <xf numFmtId="0" fontId="4" fillId="0" borderId="0" xfId="21" applyFont="1" applyAlignment="1" applyProtection="1">
      <alignment horizontal="center" vertical="center"/>
      <protection/>
    </xf>
    <xf numFmtId="0" fontId="5" fillId="0" borderId="0" xfId="21" applyFont="1" applyFill="1" applyBorder="1" applyAlignment="1" applyProtection="1">
      <alignment horizontal="left" vertical="center" wrapText="1"/>
      <protection/>
    </xf>
    <xf numFmtId="164" fontId="5" fillId="0" borderId="0" xfId="21" applyNumberFormat="1" applyFont="1" applyFill="1" applyBorder="1" applyAlignment="1" applyProtection="1">
      <alignment horizontal="left" vertical="center"/>
      <protection/>
    </xf>
    <xf numFmtId="0" fontId="1" fillId="0" borderId="0" xfId="21" applyFont="1" applyBorder="1" applyProtection="1">
      <alignment/>
      <protection/>
    </xf>
    <xf numFmtId="0" fontId="8" fillId="0" borderId="0" xfId="21" applyFont="1" applyAlignment="1" applyProtection="1">
      <alignment horizontal="center" vertical="center"/>
      <protection/>
    </xf>
    <xf numFmtId="0" fontId="5" fillId="0" borderId="3" xfId="21" applyFont="1" applyFill="1" applyBorder="1" applyAlignment="1" applyProtection="1">
      <alignment horizontal="left" vertical="center"/>
      <protection/>
    </xf>
    <xf numFmtId="49" fontId="1" fillId="3" borderId="3" xfId="21" applyNumberFormat="1" applyFont="1" applyFill="1" applyBorder="1" applyAlignment="1" applyProtection="1">
      <alignment horizontal="left"/>
      <protection locked="0"/>
    </xf>
    <xf numFmtId="0" fontId="1" fillId="0" borderId="4" xfId="21" applyFont="1" applyBorder="1">
      <alignment/>
      <protection/>
    </xf>
    <xf numFmtId="49" fontId="1" fillId="3" borderId="4" xfId="21" applyNumberFormat="1" applyFont="1" applyFill="1" applyBorder="1" applyAlignment="1" applyProtection="1">
      <alignment horizontal="left"/>
      <protection locked="0"/>
    </xf>
    <xf numFmtId="0" fontId="1" fillId="4" borderId="3" xfId="21" applyFont="1" applyFill="1" applyBorder="1" applyAlignment="1" applyProtection="1">
      <alignment horizontal="left" wrapText="1"/>
      <protection locked="0"/>
    </xf>
    <xf numFmtId="0" fontId="5" fillId="0" borderId="4" xfId="21" applyFont="1" applyFill="1" applyBorder="1" applyAlignment="1" applyProtection="1">
      <alignment horizontal="left" vertical="center"/>
      <protection/>
    </xf>
    <xf numFmtId="49" fontId="1" fillId="4" borderId="4" xfId="21" applyNumberFormat="1" applyFont="1" applyFill="1" applyBorder="1" applyAlignment="1" applyProtection="1">
      <alignment horizontal="left" wrapText="1"/>
      <protection locked="0"/>
    </xf>
    <xf numFmtId="0" fontId="1" fillId="3" borderId="4" xfId="21" applyFont="1" applyFill="1" applyBorder="1" applyAlignment="1" applyProtection="1">
      <alignment horizontal="left" wrapText="1"/>
      <protection locked="0"/>
    </xf>
    <xf numFmtId="14" fontId="1" fillId="3" borderId="4" xfId="21" applyNumberFormat="1" applyFont="1" applyFill="1" applyBorder="1" applyAlignment="1" applyProtection="1">
      <alignment horizontal="left"/>
      <protection locked="0"/>
    </xf>
    <xf numFmtId="49" fontId="1" fillId="4" borderId="4" xfId="21" applyNumberFormat="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Alignment="1" applyProtection="1">
      <alignment horizontal="left" vertical="center"/>
      <protection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Protection="1">
      <alignment/>
      <protection/>
    </xf>
    <xf numFmtId="0" fontId="5" fillId="0" borderId="5" xfId="21" applyFont="1" applyFill="1" applyBorder="1" applyAlignment="1" applyProtection="1">
      <alignment horizontal="left" vertical="center"/>
      <protection/>
    </xf>
    <xf numFmtId="0" fontId="5" fillId="5" borderId="4" xfId="21" applyFont="1" applyFill="1" applyBorder="1" applyAlignment="1" applyProtection="1">
      <alignment horizontal="left" vertical="center"/>
      <protection locked="0"/>
    </xf>
    <xf numFmtId="0" fontId="1" fillId="0" borderId="0" xfId="21" applyFont="1" applyAlignment="1">
      <alignment horizontal="center"/>
      <protection/>
    </xf>
    <xf numFmtId="0" fontId="5" fillId="6" borderId="4" xfId="21" applyFont="1" applyFill="1" applyBorder="1" applyAlignment="1" applyProtection="1">
      <alignment horizontal="center" vertical="center"/>
      <protection/>
    </xf>
    <xf numFmtId="49" fontId="1" fillId="3" borderId="4" xfId="21" applyNumberFormat="1" applyFont="1" applyFill="1" applyBorder="1">
      <alignment/>
      <protection/>
    </xf>
    <xf numFmtId="2" fontId="5" fillId="5" borderId="4" xfId="21" applyNumberFormat="1" applyFont="1" applyFill="1" applyBorder="1" applyAlignment="1" applyProtection="1">
      <alignment horizontal="left" vertical="center"/>
      <protection locked="0"/>
    </xf>
    <xf numFmtId="0" fontId="5" fillId="0" borderId="5" xfId="21" applyFont="1" applyFill="1" applyBorder="1" applyAlignment="1" applyProtection="1">
      <alignment horizontal="left" vertical="center" wrapText="1"/>
      <protection/>
    </xf>
    <xf numFmtId="164" fontId="5" fillId="5" borderId="4" xfId="21" applyNumberFormat="1" applyFont="1" applyFill="1" applyBorder="1" applyAlignment="1" applyProtection="1">
      <alignment horizontal="left" vertical="center"/>
      <protection locked="0"/>
    </xf>
    <xf numFmtId="0" fontId="5" fillId="0" borderId="4" xfId="21" applyFont="1" applyFill="1" applyBorder="1" applyAlignment="1" applyProtection="1">
      <alignment horizontal="left" vertical="center" wrapText="1"/>
      <protection/>
    </xf>
    <xf numFmtId="49" fontId="5" fillId="3" borderId="4" xfId="21" applyNumberFormat="1" applyFont="1" applyFill="1" applyBorder="1" applyAlignment="1" applyProtection="1">
      <alignment horizontal="left" vertical="center"/>
      <protection locked="0"/>
    </xf>
    <xf numFmtId="0" fontId="8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5" fillId="3" borderId="4" xfId="21" applyFont="1" applyFill="1" applyBorder="1" applyAlignment="1" applyProtection="1">
      <alignment horizontal="left" vertical="center"/>
      <protection locked="0"/>
    </xf>
    <xf numFmtId="0" fontId="1" fillId="0" borderId="4" xfId="21" applyFont="1" applyBorder="1" applyProtection="1">
      <alignment/>
      <protection/>
    </xf>
    <xf numFmtId="0" fontId="1" fillId="3" borderId="4" xfId="21" applyFont="1" applyFill="1" applyBorder="1" applyAlignment="1" applyProtection="1">
      <alignment horizontal="left"/>
      <protection locked="0"/>
    </xf>
    <xf numFmtId="0" fontId="5" fillId="0" borderId="5" xfId="21" applyFont="1" applyFill="1" applyBorder="1" applyAlignment="1" applyProtection="1">
      <alignment vertical="center" wrapText="1"/>
      <protection/>
    </xf>
    <xf numFmtId="0" fontId="5" fillId="0" borderId="4" xfId="21" applyFont="1" applyFill="1" applyBorder="1" applyAlignment="1" applyProtection="1">
      <alignment vertical="center" wrapText="1"/>
      <protection/>
    </xf>
    <xf numFmtId="0" fontId="9" fillId="0" borderId="0" xfId="21" applyFont="1" applyAlignment="1" applyProtection="1">
      <alignment vertical="center"/>
      <protection/>
    </xf>
    <xf numFmtId="0" fontId="5" fillId="0" borderId="0" xfId="21" applyFont="1" applyFill="1" applyBorder="1" applyAlignment="1" applyProtection="1">
      <alignment vertical="center"/>
      <protection/>
    </xf>
    <xf numFmtId="0" fontId="5" fillId="0" borderId="6" xfId="21" applyFont="1" applyFill="1" applyBorder="1" applyAlignment="1" applyProtection="1">
      <alignment horizontal="left" vertical="center"/>
      <protection/>
    </xf>
    <xf numFmtId="0" fontId="5" fillId="5" borderId="3" xfId="21" applyFont="1" applyFill="1" applyBorder="1" applyAlignment="1" applyProtection="1">
      <alignment horizontal="center" vertical="center"/>
      <protection locked="0"/>
    </xf>
    <xf numFmtId="0" fontId="5" fillId="5" borderId="4" xfId="21" applyFont="1" applyFill="1" applyBorder="1" applyAlignment="1" applyProtection="1">
      <alignment horizontal="center" vertical="center"/>
      <protection locked="0"/>
    </xf>
    <xf numFmtId="0" fontId="5" fillId="0" borderId="7" xfId="21" applyFont="1" applyFill="1" applyBorder="1" applyAlignment="1" applyProtection="1">
      <alignment horizontal="left" vertical="center"/>
      <protection/>
    </xf>
    <xf numFmtId="0" fontId="5" fillId="0" borderId="8" xfId="21" applyFont="1" applyFill="1" applyBorder="1" applyAlignment="1" applyProtection="1">
      <alignment horizontal="left"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9" fillId="0" borderId="9" xfId="21" applyFont="1" applyFill="1" applyBorder="1" applyAlignment="1" applyProtection="1">
      <alignment vertical="center"/>
      <protection/>
    </xf>
    <xf numFmtId="49" fontId="8" fillId="0" borderId="0" xfId="21" applyNumberFormat="1" applyFont="1" applyAlignment="1" applyProtection="1">
      <alignment horizontal="center" vertical="center"/>
      <protection/>
    </xf>
    <xf numFmtId="0" fontId="9" fillId="7" borderId="4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left" vertical="center"/>
      <protection locked="0"/>
    </xf>
    <xf numFmtId="0" fontId="0" fillId="0" borderId="4" xfId="21" applyFont="1" applyFill="1" applyBorder="1" applyAlignment="1" applyProtection="1">
      <alignment horizontal="left" vertical="center"/>
      <protection/>
    </xf>
    <xf numFmtId="0" fontId="0" fillId="0" borderId="4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 vertical="center"/>
      <protection locked="0"/>
    </xf>
    <xf numFmtId="0" fontId="1" fillId="3" borderId="4" xfId="21" applyFont="1" applyFill="1" applyBorder="1" applyAlignment="1" applyProtection="1">
      <alignment horizontal="center"/>
      <protection locked="0"/>
    </xf>
    <xf numFmtId="0" fontId="1" fillId="6" borderId="10" xfId="21" applyFont="1" applyFill="1" applyBorder="1" applyProtection="1">
      <alignment/>
      <protection locked="0"/>
    </xf>
    <xf numFmtId="0" fontId="1" fillId="6" borderId="11" xfId="21" applyFont="1" applyFill="1" applyBorder="1" applyProtection="1">
      <alignment/>
      <protection locked="0"/>
    </xf>
    <xf numFmtId="0" fontId="1" fillId="6" borderId="12" xfId="21" applyFont="1" applyFill="1" applyBorder="1" applyProtection="1">
      <alignment/>
      <protection locked="0"/>
    </xf>
    <xf numFmtId="0" fontId="1" fillId="6" borderId="13" xfId="21" applyFont="1" applyFill="1" applyBorder="1" applyProtection="1">
      <alignment/>
      <protection locked="0"/>
    </xf>
    <xf numFmtId="0" fontId="1" fillId="6" borderId="14" xfId="21" applyFont="1" applyFill="1" applyBorder="1" applyProtection="1">
      <alignment/>
      <protection locked="0"/>
    </xf>
    <xf numFmtId="0" fontId="1" fillId="6" borderId="15" xfId="21" applyFont="1" applyFill="1" applyBorder="1" applyProtection="1">
      <alignment/>
      <protection locked="0"/>
    </xf>
    <xf numFmtId="0" fontId="1" fillId="0" borderId="0" xfId="21">
      <alignment/>
      <protection/>
    </xf>
    <xf numFmtId="0" fontId="14" fillId="8" borderId="16" xfId="21" applyFont="1" applyFill="1" applyBorder="1">
      <alignment/>
      <protection/>
    </xf>
    <xf numFmtId="0" fontId="14" fillId="8" borderId="16" xfId="21" applyFont="1" applyFill="1" applyBorder="1" applyAlignment="1">
      <alignment wrapText="1"/>
      <protection/>
    </xf>
    <xf numFmtId="0" fontId="1" fillId="9" borderId="17" xfId="21" applyFont="1" applyFill="1" applyBorder="1">
      <alignment/>
      <protection/>
    </xf>
    <xf numFmtId="0" fontId="15" fillId="9" borderId="17" xfId="21" applyFont="1" applyFill="1" applyBorder="1">
      <alignment/>
      <protection/>
    </xf>
    <xf numFmtId="49" fontId="1" fillId="9" borderId="17" xfId="21" applyNumberFormat="1" applyFont="1" applyFill="1" applyBorder="1">
      <alignment/>
      <protection/>
    </xf>
    <xf numFmtId="14" fontId="1" fillId="9" borderId="17" xfId="21" applyNumberFormat="1" applyFont="1" applyFill="1" applyBorder="1">
      <alignment/>
      <protection/>
    </xf>
    <xf numFmtId="0" fontId="5" fillId="9" borderId="17" xfId="21" applyFont="1" applyFill="1" applyBorder="1" applyAlignment="1">
      <alignment wrapText="1"/>
      <protection/>
    </xf>
    <xf numFmtId="0" fontId="1" fillId="0" borderId="17" xfId="21" applyFont="1" applyBorder="1">
      <alignment/>
      <protection/>
    </xf>
    <xf numFmtId="0" fontId="15" fillId="0" borderId="17" xfId="21" applyFont="1" applyBorder="1">
      <alignment/>
      <protection/>
    </xf>
    <xf numFmtId="49" fontId="1" fillId="0" borderId="17" xfId="21" applyNumberFormat="1" applyFont="1" applyBorder="1">
      <alignment/>
      <protection/>
    </xf>
    <xf numFmtId="14" fontId="1" fillId="0" borderId="17" xfId="21" applyNumberFormat="1" applyFont="1" applyBorder="1">
      <alignment/>
      <protection/>
    </xf>
    <xf numFmtId="0" fontId="5" fillId="0" borderId="17" xfId="21" applyFont="1" applyBorder="1" applyAlignment="1">
      <alignment wrapText="1"/>
      <protection/>
    </xf>
    <xf numFmtId="0" fontId="1" fillId="9" borderId="17" xfId="21" applyFont="1" applyFill="1" applyBorder="1" applyAlignment="1">
      <alignment wrapText="1"/>
      <protection/>
    </xf>
    <xf numFmtId="0" fontId="1" fillId="0" borderId="18" xfId="21" applyFont="1" applyBorder="1">
      <alignment/>
      <protection/>
    </xf>
    <xf numFmtId="49" fontId="1" fillId="0" borderId="18" xfId="21" applyNumberFormat="1" applyFont="1" applyBorder="1">
      <alignment/>
      <protection/>
    </xf>
    <xf numFmtId="14" fontId="1" fillId="0" borderId="18" xfId="21" applyNumberFormat="1" applyFont="1" applyBorder="1">
      <alignment/>
      <protection/>
    </xf>
    <xf numFmtId="0" fontId="1" fillId="0" borderId="18" xfId="21" applyFont="1" applyBorder="1" applyAlignment="1">
      <alignment wrapText="1"/>
      <protection/>
    </xf>
    <xf numFmtId="0" fontId="1" fillId="0" borderId="17" xfId="21" applyFont="1" applyBorder="1" applyAlignment="1">
      <alignment wrapText="1"/>
      <protection/>
    </xf>
    <xf numFmtId="0" fontId="11" fillId="4" borderId="4" xfId="21" applyFont="1" applyFill="1" applyBorder="1" applyAlignment="1" applyProtection="1" quotePrefix="1">
      <alignment horizontal="center" vertical="center" wrapText="1"/>
      <protection locked="0"/>
    </xf>
    <xf numFmtId="0" fontId="5" fillId="10" borderId="19" xfId="21" applyFont="1" applyFill="1" applyBorder="1" applyAlignment="1" applyProtection="1">
      <alignment horizontal="center" vertical="center" wrapText="1"/>
      <protection/>
    </xf>
    <xf numFmtId="49" fontId="13" fillId="5" borderId="4" xfId="21" applyNumberFormat="1" applyFont="1" applyFill="1" applyBorder="1" applyAlignment="1" applyProtection="1">
      <alignment horizontal="left" vertical="center" wrapText="1" readingOrder="1"/>
      <protection locked="0"/>
    </xf>
    <xf numFmtId="0" fontId="9" fillId="3" borderId="20" xfId="21" applyFont="1" applyFill="1" applyBorder="1" applyAlignment="1" applyProtection="1">
      <alignment horizontal="center" vertical="center"/>
      <protection/>
    </xf>
    <xf numFmtId="0" fontId="1" fillId="3" borderId="21" xfId="21" applyFont="1" applyFill="1" applyBorder="1" applyAlignment="1" applyProtection="1">
      <alignment horizontal="center"/>
      <protection/>
    </xf>
    <xf numFmtId="0" fontId="5" fillId="10" borderId="4" xfId="21" applyFont="1" applyFill="1" applyBorder="1" applyAlignment="1" applyProtection="1">
      <alignment horizontal="center" vertical="center" wrapText="1"/>
      <protection/>
    </xf>
    <xf numFmtId="0" fontId="9" fillId="0" borderId="22" xfId="21" applyFont="1" applyBorder="1" applyAlignment="1" applyProtection="1">
      <alignment horizontal="center" vertical="center"/>
      <protection/>
    </xf>
    <xf numFmtId="0" fontId="9" fillId="0" borderId="23" xfId="21" applyFont="1" applyBorder="1" applyAlignment="1" applyProtection="1">
      <alignment horizontal="center" vertical="center"/>
      <protection/>
    </xf>
    <xf numFmtId="0" fontId="9" fillId="3" borderId="24" xfId="21" applyFont="1" applyFill="1" applyBorder="1" applyAlignment="1" applyProtection="1">
      <alignment horizontal="center" vertical="center"/>
      <protection/>
    </xf>
    <xf numFmtId="0" fontId="9" fillId="6" borderId="8" xfId="21" applyFont="1" applyFill="1" applyBorder="1" applyAlignment="1" applyProtection="1">
      <alignment horizontal="left" vertical="center" wrapText="1"/>
      <protection/>
    </xf>
    <xf numFmtId="0" fontId="9" fillId="6" borderId="3" xfId="21" applyFont="1" applyFill="1" applyBorder="1" applyAlignment="1" applyProtection="1">
      <alignment horizontal="left" vertical="center"/>
      <protection/>
    </xf>
    <xf numFmtId="0" fontId="8" fillId="0" borderId="25" xfId="21" applyFont="1" applyBorder="1" applyAlignment="1" applyProtection="1">
      <alignment horizontal="center" vertical="center"/>
      <protection/>
    </xf>
    <xf numFmtId="0" fontId="9" fillId="10" borderId="4" xfId="21" applyFont="1" applyFill="1" applyBorder="1" applyAlignment="1" applyProtection="1">
      <alignment horizontal="center" vertical="center" wrapText="1"/>
      <protection/>
    </xf>
    <xf numFmtId="0" fontId="5" fillId="0" borderId="4" xfId="21" applyFont="1" applyBorder="1" applyAlignment="1" applyProtection="1">
      <alignment horizontal="left" vertical="center"/>
      <protection/>
    </xf>
    <xf numFmtId="0" fontId="5" fillId="10" borderId="3" xfId="21" applyFont="1" applyFill="1" applyBorder="1" applyAlignment="1" applyProtection="1">
      <alignment horizontal="center" vertical="center" wrapText="1"/>
      <protection/>
    </xf>
    <xf numFmtId="0" fontId="5" fillId="0" borderId="5" xfId="21" applyFont="1" applyFill="1" applyBorder="1" applyAlignment="1" applyProtection="1">
      <alignment horizontal="center" vertical="center" wrapText="1"/>
      <protection/>
    </xf>
    <xf numFmtId="0" fontId="6" fillId="0" borderId="0" xfId="21" applyFont="1" applyFill="1" applyBorder="1" applyAlignment="1" applyProtection="1">
      <alignment horizontal="left" vertical="center"/>
      <protection/>
    </xf>
    <xf numFmtId="0" fontId="6" fillId="0" borderId="9" xfId="21" applyFont="1" applyFill="1" applyBorder="1" applyAlignment="1" applyProtection="1">
      <alignment horizontal="left" vertical="center"/>
      <protection/>
    </xf>
    <xf numFmtId="0" fontId="12" fillId="4" borderId="4" xfId="21" applyFont="1" applyFill="1" applyBorder="1" applyAlignment="1">
      <alignment horizontal="center" vertical="center" wrapText="1"/>
      <protection/>
    </xf>
    <xf numFmtId="0" fontId="16" fillId="11" borderId="26" xfId="0" applyFont="1" applyFill="1" applyBorder="1" applyAlignment="1" applyProtection="1">
      <alignment horizontal="center" vertical="center"/>
      <protection/>
    </xf>
    <xf numFmtId="0" fontId="9" fillId="11" borderId="2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SBEP\3_UDE\41.%20Donnees\412_QualiteDesEaux\4123_MACROPHYTES\1_STATIONS%20(r&#233;gie)\06700260%20Paillon%20de%20contes%20Coarazes\2020%20r&#233;gie\paillon%202020%20prov\paillon%20de%20contes%202020_v1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 Taxo"/>
      <sheetName val="Saisie"/>
      <sheetName val="Mises à jour"/>
    </sheetNames>
    <sheetDataSet>
      <sheetData sheetId="0">
        <row r="1">
          <cell r="A1" t="str">
            <v>CODE</v>
          </cell>
          <cell r="B1" t="str">
            <v>Nom latin de l'appellation du taxon</v>
          </cell>
          <cell r="C1" t="str">
            <v>Auteur de l'appellation du taxon</v>
          </cell>
          <cell r="D1" t="str">
            <v>Code de l'appellation du taxon</v>
          </cell>
        </row>
        <row r="2">
          <cell r="A2" t="str">
            <v>ACHMIL</v>
          </cell>
          <cell r="B2" t="str">
            <v>Achillea millefolium </v>
          </cell>
          <cell r="C2" t="str">
            <v>L., 1753</v>
          </cell>
          <cell r="D2">
            <v>30107</v>
          </cell>
        </row>
        <row r="3">
          <cell r="A3" t="str">
            <v>ACHPTA</v>
          </cell>
          <cell r="B3" t="str">
            <v>Achillea ptarmica</v>
          </cell>
          <cell r="C3" t="str">
            <v>L., 1753</v>
          </cell>
          <cell r="D3">
            <v>1723</v>
          </cell>
        </row>
        <row r="4">
          <cell r="A4" t="str">
            <v>ACINAP</v>
          </cell>
          <cell r="B4" t="str">
            <v>Aconitum napellus</v>
          </cell>
          <cell r="C4" t="str">
            <v>L., 1753</v>
          </cell>
          <cell r="D4">
            <v>45879</v>
          </cell>
        </row>
        <row r="5">
          <cell r="A5" t="str">
            <v>ACNCAL</v>
          </cell>
          <cell r="B5" t="str">
            <v>Achnatherum calamagrostis</v>
          </cell>
          <cell r="C5" t="str">
            <v>(L.) P.Beauv., 1812</v>
          </cell>
          <cell r="D5">
            <v>35493</v>
          </cell>
        </row>
        <row r="6">
          <cell r="A6" t="str">
            <v>ACOCAL</v>
          </cell>
          <cell r="B6" t="str">
            <v>Acorus calamus</v>
          </cell>
          <cell r="C6" t="str">
            <v>L., 1753</v>
          </cell>
          <cell r="D6">
            <v>1459</v>
          </cell>
        </row>
        <row r="7">
          <cell r="A7" t="str">
            <v>ACOGRA</v>
          </cell>
          <cell r="B7" t="str">
            <v>Acorus gramineus</v>
          </cell>
          <cell r="C7" t="str">
            <v>Solander ex Aiton, 1789</v>
          </cell>
          <cell r="D7">
            <v>19748</v>
          </cell>
        </row>
        <row r="8">
          <cell r="A8" t="str">
            <v>ACOSPX</v>
          </cell>
          <cell r="B8" t="str">
            <v>Acorus</v>
          </cell>
          <cell r="D8">
            <v>1458</v>
          </cell>
        </row>
        <row r="9">
          <cell r="A9" t="str">
            <v>ACOVUL</v>
          </cell>
          <cell r="B9" t="str">
            <v>Acorus vulgaris</v>
          </cell>
          <cell r="C9" t="str">
            <v>Simonk., 1887</v>
          </cell>
          <cell r="D9">
            <v>31515</v>
          </cell>
        </row>
        <row r="10">
          <cell r="A10" t="str">
            <v>ACRCOR</v>
          </cell>
          <cell r="B10" t="str">
            <v>Acrocladium coridifolium</v>
          </cell>
          <cell r="C10" t="str">
            <v>(Hedw.) P.Rich. &amp; Wallace</v>
          </cell>
          <cell r="D10">
            <v>31517</v>
          </cell>
        </row>
        <row r="11">
          <cell r="A11" t="str">
            <v>ACRCUS</v>
          </cell>
          <cell r="B11" t="str">
            <v>Acrocladium cuspidatum</v>
          </cell>
          <cell r="C11" t="str">
            <v>(Hedw.) Loeske</v>
          </cell>
          <cell r="D11">
            <v>1221</v>
          </cell>
        </row>
        <row r="12">
          <cell r="A12" t="str">
            <v>ACSHSU</v>
          </cell>
          <cell r="B12" t="str">
            <v>Actinastrum hantzschii var. subtile</v>
          </cell>
          <cell r="C12" t="str">
            <v>J.Wołoszynska, 1911</v>
          </cell>
          <cell r="D12">
            <v>24388</v>
          </cell>
        </row>
        <row r="13">
          <cell r="A13" t="str">
            <v>ADICAP</v>
          </cell>
          <cell r="B13" t="str">
            <v>Adiantum capillus-veneris</v>
          </cell>
          <cell r="C13" t="str">
            <v>L., 1753</v>
          </cell>
          <cell r="D13">
            <v>1406</v>
          </cell>
        </row>
        <row r="14">
          <cell r="A14" t="str">
            <v>AEGLIN</v>
          </cell>
          <cell r="B14" t="str">
            <v>Aegagropila linnaei</v>
          </cell>
          <cell r="C14" t="str">
            <v>Kützing, 1843</v>
          </cell>
          <cell r="D14">
            <v>45911</v>
          </cell>
        </row>
        <row r="15">
          <cell r="A15" t="str">
            <v>AGIPRO</v>
          </cell>
          <cell r="B15" t="str">
            <v>Agrimonia procera</v>
          </cell>
          <cell r="C15" t="str">
            <v>Wallr., 1840</v>
          </cell>
          <cell r="D15">
            <v>45823</v>
          </cell>
        </row>
        <row r="16">
          <cell r="A16" t="str">
            <v>AGPCAN</v>
          </cell>
          <cell r="B16" t="str">
            <v>Agropyrum caninum</v>
          </cell>
          <cell r="D16">
            <v>1540</v>
          </cell>
        </row>
        <row r="17">
          <cell r="A17" t="str">
            <v>AGPREP</v>
          </cell>
          <cell r="B17" t="str">
            <v>Agropyron repens</v>
          </cell>
          <cell r="C17" t="str">
            <v>(L.) P.Beauv., 1812</v>
          </cell>
          <cell r="D17">
            <v>1541</v>
          </cell>
        </row>
        <row r="18">
          <cell r="A18" t="str">
            <v>AGRCAC</v>
          </cell>
          <cell r="B18" t="str">
            <v>Agrostis capillaris subsp. capillaris</v>
          </cell>
          <cell r="C18" t="str">
            <v>L.</v>
          </cell>
          <cell r="D18">
            <v>31534</v>
          </cell>
        </row>
        <row r="19">
          <cell r="A19" t="str">
            <v>AGRCAN</v>
          </cell>
          <cell r="B19" t="str">
            <v>Agrostis canina</v>
          </cell>
          <cell r="C19" t="str">
            <v>L., 1753</v>
          </cell>
          <cell r="D19">
            <v>19749</v>
          </cell>
        </row>
        <row r="20">
          <cell r="A20" t="str">
            <v>AGRCAP</v>
          </cell>
          <cell r="B20" t="str">
            <v>Agrostis capillaris</v>
          </cell>
          <cell r="C20" t="str">
            <v>L., 1753</v>
          </cell>
          <cell r="D20">
            <v>31516</v>
          </cell>
        </row>
        <row r="21">
          <cell r="A21" t="str">
            <v>AGRCUR</v>
          </cell>
          <cell r="B21" t="str">
            <v>Agrostis curtisii</v>
          </cell>
          <cell r="C21" t="str">
            <v>Kerguélen</v>
          </cell>
          <cell r="D21">
            <v>29909</v>
          </cell>
        </row>
        <row r="22">
          <cell r="A22" t="str">
            <v>AGRFCA</v>
          </cell>
          <cell r="B22" t="str">
            <v>Agrostis capillaris f. capillaris</v>
          </cell>
          <cell r="D22">
            <v>38365</v>
          </cell>
        </row>
        <row r="23">
          <cell r="A23" t="str">
            <v>AGRGIG</v>
          </cell>
          <cell r="B23" t="str">
            <v>Agrostis gigantea</v>
          </cell>
          <cell r="C23" t="str">
            <v>Roth, 1788</v>
          </cell>
          <cell r="D23">
            <v>19750</v>
          </cell>
        </row>
        <row r="24">
          <cell r="A24" t="str">
            <v>AGRSPX</v>
          </cell>
          <cell r="B24" t="str">
            <v>Agrostis</v>
          </cell>
          <cell r="D24">
            <v>1542</v>
          </cell>
        </row>
        <row r="25">
          <cell r="A25" t="str">
            <v>AGRSTO</v>
          </cell>
          <cell r="B25" t="str">
            <v>Agrostis stolonifera</v>
          </cell>
          <cell r="C25" t="str">
            <v>L., 1753</v>
          </cell>
          <cell r="D25">
            <v>1543</v>
          </cell>
        </row>
        <row r="26">
          <cell r="A26" t="str">
            <v>AGRVUL</v>
          </cell>
          <cell r="B26" t="str">
            <v>Agrostis vulgaris</v>
          </cell>
          <cell r="C26" t="str">
            <v>With., 1796</v>
          </cell>
          <cell r="D26">
            <v>19751</v>
          </cell>
        </row>
        <row r="27">
          <cell r="A27" t="str">
            <v>AJUREP</v>
          </cell>
          <cell r="B27" t="str">
            <v>Ajuga reptans </v>
          </cell>
          <cell r="C27" t="str">
            <v>L., 1753</v>
          </cell>
          <cell r="D27">
            <v>29911</v>
          </cell>
        </row>
        <row r="28">
          <cell r="A28" t="str">
            <v>ALAOFF</v>
          </cell>
          <cell r="B28" t="str">
            <v>Althaea officinalis</v>
          </cell>
          <cell r="C28" t="str">
            <v>L., 1753</v>
          </cell>
          <cell r="D28">
            <v>34422</v>
          </cell>
        </row>
        <row r="29">
          <cell r="A29" t="str">
            <v>ALCSCA</v>
          </cell>
          <cell r="B29" t="str">
            <v>Alicularia scalaris </v>
          </cell>
          <cell r="C29" t="str">
            <v>(Schrad.) Corda</v>
          </cell>
          <cell r="D29">
            <v>31532</v>
          </cell>
        </row>
        <row r="30">
          <cell r="A30" t="str">
            <v>ALDVES</v>
          </cell>
          <cell r="B30" t="str">
            <v>Aldrovanda vesiculosa</v>
          </cell>
          <cell r="C30" t="str">
            <v>L., 1753</v>
          </cell>
          <cell r="D30">
            <v>19752</v>
          </cell>
        </row>
        <row r="31">
          <cell r="A31" t="str">
            <v>ALEPHI</v>
          </cell>
          <cell r="B31" t="str">
            <v>Alternanthera philoxeroides</v>
          </cell>
          <cell r="C31" t="str">
            <v>(Mart.) Griseb., 1879</v>
          </cell>
          <cell r="D31">
            <v>38964</v>
          </cell>
        </row>
        <row r="32">
          <cell r="A32" t="str">
            <v>ALHFIS</v>
          </cell>
          <cell r="B32" t="str">
            <v>Alchemilla fissa</v>
          </cell>
          <cell r="C32" t="str">
            <v>Günther &amp; Schummel, 1819 </v>
          </cell>
          <cell r="D32">
            <v>38632</v>
          </cell>
        </row>
        <row r="33">
          <cell r="A33" t="str">
            <v>ALHGLA</v>
          </cell>
          <cell r="B33" t="str">
            <v>Alchemilla glabra</v>
          </cell>
          <cell r="C33" t="str">
            <v>Neygenf., 1821 </v>
          </cell>
          <cell r="D33">
            <v>38633</v>
          </cell>
        </row>
        <row r="34">
          <cell r="A34" t="str">
            <v>ALHSPX</v>
          </cell>
          <cell r="B34" t="str">
            <v>Alchemilla</v>
          </cell>
          <cell r="C34" t="str">
            <v>L., 1753</v>
          </cell>
          <cell r="D34">
            <v>38631</v>
          </cell>
        </row>
        <row r="35">
          <cell r="A35" t="str">
            <v>ALIBRE</v>
          </cell>
          <cell r="B35" t="str">
            <v>Alisma brevipes </v>
          </cell>
          <cell r="C35" t="str">
            <v>Greene, 1900</v>
          </cell>
          <cell r="D35">
            <v>31529</v>
          </cell>
        </row>
        <row r="36">
          <cell r="A36" t="str">
            <v>ALIGRA</v>
          </cell>
          <cell r="B36" t="str">
            <v>Alisma gramineum</v>
          </cell>
          <cell r="C36" t="str">
            <v>Lej., 1811</v>
          </cell>
          <cell r="D36">
            <v>1445</v>
          </cell>
        </row>
        <row r="37">
          <cell r="A37" t="str">
            <v>ALILAN</v>
          </cell>
          <cell r="B37" t="str">
            <v>Alisma lanceolatum</v>
          </cell>
          <cell r="C37" t="str">
            <v>With., 1796</v>
          </cell>
          <cell r="D37">
            <v>1446</v>
          </cell>
        </row>
        <row r="38">
          <cell r="A38" t="str">
            <v>ALINAT</v>
          </cell>
          <cell r="B38" t="str">
            <v>Alisma natans</v>
          </cell>
          <cell r="C38" t="str">
            <v>L., 1753</v>
          </cell>
          <cell r="D38">
            <v>31518</v>
          </cell>
        </row>
        <row r="39">
          <cell r="A39" t="str">
            <v>ALIPLA</v>
          </cell>
          <cell r="B39" t="str">
            <v>Alisma plantago-aquatica</v>
          </cell>
          <cell r="C39" t="str">
            <v>L., 1753</v>
          </cell>
          <cell r="D39">
            <v>1447</v>
          </cell>
        </row>
        <row r="40">
          <cell r="A40" t="str">
            <v>ALISPX</v>
          </cell>
          <cell r="B40" t="str">
            <v>Alisma</v>
          </cell>
          <cell r="D40">
            <v>1444</v>
          </cell>
        </row>
        <row r="41">
          <cell r="A41" t="str">
            <v>ALISTE</v>
          </cell>
          <cell r="B41" t="str">
            <v>Alisma stenophyllum </v>
          </cell>
          <cell r="C41" t="str">
            <v>(Asch. &amp; Graebn.) Sam.</v>
          </cell>
          <cell r="D41">
            <v>31533</v>
          </cell>
        </row>
        <row r="42">
          <cell r="A42" t="str">
            <v>ALISUB</v>
          </cell>
          <cell r="B42" t="str">
            <v>Alisma subcordatum </v>
          </cell>
          <cell r="C42" t="str">
            <v>Raf., 1808</v>
          </cell>
          <cell r="D42">
            <v>31519</v>
          </cell>
        </row>
        <row r="43">
          <cell r="A43" t="str">
            <v>ALIWAH</v>
          </cell>
          <cell r="B43" t="str">
            <v>Alisma wahlenbergii</v>
          </cell>
          <cell r="C43" t="str">
            <v>(Holmb.) Juz., 1934</v>
          </cell>
          <cell r="D43">
            <v>19753</v>
          </cell>
        </row>
        <row r="44">
          <cell r="A44" t="str">
            <v>ALNGLU</v>
          </cell>
          <cell r="B44" t="str">
            <v>Alnus glutinosa</v>
          </cell>
          <cell r="C44" t="str">
            <v>(L.) Gaertn., 1790</v>
          </cell>
          <cell r="D44">
            <v>30108</v>
          </cell>
        </row>
        <row r="45">
          <cell r="A45" t="str">
            <v>ALOAEQ</v>
          </cell>
          <cell r="B45" t="str">
            <v>Alopecurus aequalis</v>
          </cell>
          <cell r="C45" t="str">
            <v>Sobol., 1799</v>
          </cell>
          <cell r="D45">
            <v>19754</v>
          </cell>
        </row>
        <row r="46">
          <cell r="A46" t="str">
            <v>ALOGEN</v>
          </cell>
          <cell r="B46" t="str">
            <v>Alopecurus geniculatus</v>
          </cell>
          <cell r="D46">
            <v>1547</v>
          </cell>
        </row>
        <row r="47">
          <cell r="A47" t="str">
            <v>ALOPRA</v>
          </cell>
          <cell r="B47" t="str">
            <v>Alopecurus pratensis</v>
          </cell>
          <cell r="C47" t="str">
            <v>L., 1753</v>
          </cell>
          <cell r="D47">
            <v>19755</v>
          </cell>
        </row>
        <row r="48">
          <cell r="A48" t="str">
            <v>ALOSPX</v>
          </cell>
          <cell r="B48" t="str">
            <v>Alopecurus</v>
          </cell>
          <cell r="D48">
            <v>1544</v>
          </cell>
        </row>
        <row r="49">
          <cell r="A49" t="str">
            <v>ALTFIL</v>
          </cell>
          <cell r="B49" t="str">
            <v>Althenia filiformis</v>
          </cell>
          <cell r="C49" t="str">
            <v>Petit, 1829</v>
          </cell>
          <cell r="D49">
            <v>19756</v>
          </cell>
        </row>
        <row r="50">
          <cell r="A50" t="str">
            <v>ALTORI</v>
          </cell>
          <cell r="B50" t="str">
            <v>Althenia orientalis</v>
          </cell>
          <cell r="C50" t="str">
            <v>(Tzvelev) Garcia-Mur. &amp; Talavera, 1986 </v>
          </cell>
          <cell r="D50">
            <v>19757</v>
          </cell>
        </row>
        <row r="51">
          <cell r="A51" t="str">
            <v>AMABLB</v>
          </cell>
          <cell r="B51" t="str">
            <v>Amaranthus blitum subsp. blitum</v>
          </cell>
          <cell r="C51" t="str">
            <v>L., 1753</v>
          </cell>
          <cell r="D51">
            <v>45824</v>
          </cell>
        </row>
        <row r="52">
          <cell r="A52" t="str">
            <v>AMABLE</v>
          </cell>
          <cell r="B52" t="str">
            <v>Amaranthus blitum subsp. emarginatus</v>
          </cell>
          <cell r="C52" t="str">
            <v>(Salzm. ex Uline &amp; W.L.Bray) Carretero, Muñoz Garm. &amp; Pedrol, 1987</v>
          </cell>
          <cell r="D52">
            <v>45825</v>
          </cell>
        </row>
        <row r="53">
          <cell r="A53" t="str">
            <v>AMABLI</v>
          </cell>
          <cell r="B53" t="str">
            <v>Amaranthus blitum</v>
          </cell>
          <cell r="C53" t="str">
            <v>L., 1753</v>
          </cell>
          <cell r="D53">
            <v>32250</v>
          </cell>
        </row>
        <row r="54">
          <cell r="A54" t="str">
            <v>AMABLT</v>
          </cell>
          <cell r="B54" t="str">
            <v>Amaranthus blitoides</v>
          </cell>
          <cell r="C54" t="str">
            <v>S. Watson, 1877 </v>
          </cell>
          <cell r="D54">
            <v>38634</v>
          </cell>
        </row>
        <row r="55">
          <cell r="A55" t="str">
            <v>AMAGRI</v>
          </cell>
          <cell r="B55" t="str">
            <v>Amaranthus graecizans subsp. silvestris </v>
          </cell>
          <cell r="C55" t="str">
            <v>(Vill.) Brenan, 1961 </v>
          </cell>
          <cell r="D55">
            <v>38501</v>
          </cell>
        </row>
        <row r="56">
          <cell r="A56" t="str">
            <v>AMAGRS</v>
          </cell>
          <cell r="B56" t="str">
            <v>Amaranthus graecizans var. silvestris</v>
          </cell>
          <cell r="C56" t="str">
            <v>(Vill.) Asch., 1867</v>
          </cell>
          <cell r="D56">
            <v>38502</v>
          </cell>
        </row>
        <row r="57">
          <cell r="A57" t="str">
            <v>AMARET</v>
          </cell>
          <cell r="B57" t="str">
            <v>Amaranthus retroflexus</v>
          </cell>
          <cell r="C57" t="str">
            <v>L., 1753</v>
          </cell>
          <cell r="D57">
            <v>34423</v>
          </cell>
        </row>
        <row r="58">
          <cell r="A58" t="str">
            <v>AMASPX</v>
          </cell>
          <cell r="B58" t="str">
            <v>Amaranthus</v>
          </cell>
          <cell r="C58" t="str">
            <v>L., 1753</v>
          </cell>
          <cell r="D58">
            <v>19758</v>
          </cell>
        </row>
        <row r="59">
          <cell r="A59" t="str">
            <v>AMBFLU</v>
          </cell>
          <cell r="B59" t="str">
            <v>Amblystegium fluviatile</v>
          </cell>
          <cell r="C59" t="str">
            <v>(Hedw.) Schimp.</v>
          </cell>
          <cell r="D59">
            <v>1223</v>
          </cell>
        </row>
        <row r="60">
          <cell r="A60" t="str">
            <v>AMBHUM</v>
          </cell>
          <cell r="B60" t="str">
            <v>Amblystegium humile</v>
          </cell>
          <cell r="C60" t="str">
            <v>(P. Beauv.) Crundw.</v>
          </cell>
          <cell r="D60">
            <v>19759</v>
          </cell>
        </row>
        <row r="61">
          <cell r="A61" t="str">
            <v>AMBRIP</v>
          </cell>
          <cell r="B61" t="str">
            <v>Amblystegium riparium</v>
          </cell>
          <cell r="D61">
            <v>1219</v>
          </cell>
        </row>
        <row r="62">
          <cell r="A62" t="str">
            <v>AMBSER</v>
          </cell>
          <cell r="B62" t="str">
            <v>Amblystegium serpens</v>
          </cell>
          <cell r="C62" t="str">
            <v>(Hedw.) Schimp.</v>
          </cell>
          <cell r="D62">
            <v>19760</v>
          </cell>
        </row>
        <row r="63">
          <cell r="A63" t="str">
            <v>AMBSPX</v>
          </cell>
          <cell r="B63" t="str">
            <v>Amblystegium</v>
          </cell>
          <cell r="D63">
            <v>1222</v>
          </cell>
        </row>
        <row r="64">
          <cell r="A64" t="str">
            <v>AMBTEN</v>
          </cell>
          <cell r="B64" t="str">
            <v>Amblystegium tenax</v>
          </cell>
          <cell r="C64" t="str">
            <v>(Hedw.) C.E.O.Jensen</v>
          </cell>
          <cell r="D64">
            <v>10210</v>
          </cell>
        </row>
        <row r="65">
          <cell r="A65" t="str">
            <v>AMBVAR</v>
          </cell>
          <cell r="B65" t="str">
            <v>Amblystegium varium</v>
          </cell>
          <cell r="C65" t="str">
            <v>(Hedw.) Lindb.</v>
          </cell>
          <cell r="D65">
            <v>19761</v>
          </cell>
        </row>
        <row r="66">
          <cell r="A66" t="str">
            <v>AMOFRU</v>
          </cell>
          <cell r="B66" t="str">
            <v>Amorpha fruticosa</v>
          </cell>
          <cell r="C66" t="str">
            <v>fruticosa L., 1753</v>
          </cell>
          <cell r="D66">
            <v>1804</v>
          </cell>
        </row>
        <row r="67">
          <cell r="A67" t="str">
            <v>AMRART</v>
          </cell>
          <cell r="B67" t="str">
            <v>Ambrosia artemisiifolia</v>
          </cell>
          <cell r="C67" t="str">
            <v>L., 1753</v>
          </cell>
          <cell r="D67">
            <v>34424</v>
          </cell>
        </row>
        <row r="68">
          <cell r="A68" t="str">
            <v>AMRSPX</v>
          </cell>
          <cell r="B68" t="str">
            <v>Ambrosia</v>
          </cell>
          <cell r="C68" t="str">
            <v>L., 1753</v>
          </cell>
          <cell r="D68">
            <v>44488</v>
          </cell>
        </row>
        <row r="69">
          <cell r="A69" t="str">
            <v>ANASPX</v>
          </cell>
          <cell r="B69" t="str">
            <v>Anabaena</v>
          </cell>
          <cell r="C69" t="str">
            <v>Bory de Saint-Vincent ex Bornet &amp; Flahault, 1886</v>
          </cell>
          <cell r="D69">
            <v>1101</v>
          </cell>
        </row>
        <row r="70">
          <cell r="A70" t="str">
            <v>ANBRAC</v>
          </cell>
          <cell r="B70" t="str">
            <v>Anabaenopsis raciborskii</v>
          </cell>
          <cell r="C70" t="str">
            <v>Woloszynska, 1912</v>
          </cell>
          <cell r="D70">
            <v>24389</v>
          </cell>
        </row>
        <row r="71">
          <cell r="A71" t="str">
            <v>ANEPIN</v>
          </cell>
          <cell r="B71" t="str">
            <v>Aneura pinguis</v>
          </cell>
          <cell r="C71" t="str">
            <v>(L.) Dumort.</v>
          </cell>
          <cell r="D71">
            <v>10206</v>
          </cell>
        </row>
        <row r="72">
          <cell r="A72" t="str">
            <v>ANGARC</v>
          </cell>
          <cell r="B72" t="str">
            <v>Angelica archangelica</v>
          </cell>
          <cell r="C72" t="str">
            <v>L., 1753</v>
          </cell>
          <cell r="D72">
            <v>19514</v>
          </cell>
        </row>
        <row r="73">
          <cell r="A73" t="str">
            <v>ANGSPX</v>
          </cell>
          <cell r="B73" t="str">
            <v>Angelica</v>
          </cell>
          <cell r="D73">
            <v>1970</v>
          </cell>
        </row>
        <row r="74">
          <cell r="A74" t="str">
            <v>ANGSYL</v>
          </cell>
          <cell r="B74" t="str">
            <v>Angelica sylvestris</v>
          </cell>
          <cell r="C74" t="str">
            <v>L., 1753</v>
          </cell>
          <cell r="D74">
            <v>1971</v>
          </cell>
        </row>
        <row r="75">
          <cell r="A75" t="str">
            <v>ANHSPX</v>
          </cell>
          <cell r="B75" t="str">
            <v>Anthriscus</v>
          </cell>
          <cell r="C75" t="str">
            <v>Pers.</v>
          </cell>
          <cell r="D75">
            <v>38975</v>
          </cell>
        </row>
        <row r="76">
          <cell r="A76" t="str">
            <v>ANHSYL</v>
          </cell>
          <cell r="B76" t="str">
            <v>Anthriscus sylvestris</v>
          </cell>
          <cell r="C76" t="str">
            <v>(L.) Hoffm., 1814</v>
          </cell>
          <cell r="D76">
            <v>19516</v>
          </cell>
        </row>
        <row r="77">
          <cell r="A77" t="str">
            <v>ANIAGR</v>
          </cell>
          <cell r="B77" t="str">
            <v>Antinoria agrostidea</v>
          </cell>
          <cell r="C77" t="str">
            <v>(DC.) Parl., 1845</v>
          </cell>
          <cell r="D77">
            <v>29910</v>
          </cell>
        </row>
        <row r="78">
          <cell r="A78" t="str">
            <v>ANIPAL</v>
          </cell>
          <cell r="B78" t="str">
            <v>Anisothecium palustre </v>
          </cell>
          <cell r="C78" t="str">
            <v>(Dicks.) I.Hagen</v>
          </cell>
          <cell r="D78">
            <v>31528</v>
          </cell>
        </row>
        <row r="79">
          <cell r="A79" t="str">
            <v>ANLTEN</v>
          </cell>
          <cell r="B79" t="str">
            <v>Anagallis tenella</v>
          </cell>
          <cell r="C79" t="str">
            <v>(L.) L., 1771</v>
          </cell>
          <cell r="D79">
            <v>19513</v>
          </cell>
        </row>
        <row r="80">
          <cell r="A80" t="str">
            <v>ANOATT</v>
          </cell>
          <cell r="B80" t="str">
            <v>Anomodon attenuatus</v>
          </cell>
          <cell r="C80" t="str">
            <v>(Hedw.) Huebener</v>
          </cell>
          <cell r="D80">
            <v>29913</v>
          </cell>
        </row>
        <row r="81">
          <cell r="A81" t="str">
            <v>ANOSPX</v>
          </cell>
          <cell r="B81" t="str">
            <v>Anomodon</v>
          </cell>
          <cell r="C81" t="str">
            <v> W.J. Hooker &amp; T. Taylor, 1818</v>
          </cell>
          <cell r="D81">
            <v>29912</v>
          </cell>
        </row>
        <row r="82">
          <cell r="A82" t="str">
            <v>ANOVIT</v>
          </cell>
          <cell r="B82" t="str">
            <v>Anomodon viticulosus</v>
          </cell>
          <cell r="C82" t="str">
            <v>(Hedw.) Hook. &amp; Taylor </v>
          </cell>
          <cell r="D82">
            <v>38965</v>
          </cell>
        </row>
        <row r="83">
          <cell r="A83" t="str">
            <v>ANTJUL</v>
          </cell>
          <cell r="B83" t="str">
            <v>Anthelia julacea</v>
          </cell>
          <cell r="C83" t="str">
            <v>(L.) Dumort.</v>
          </cell>
          <cell r="D83">
            <v>19515</v>
          </cell>
        </row>
        <row r="84">
          <cell r="A84" t="str">
            <v>APHSPX</v>
          </cell>
          <cell r="B84" t="str">
            <v>Aphanizomenon</v>
          </cell>
          <cell r="C84" t="str">
            <v>A.Morren ex Bornet &amp; Flahault, 1888</v>
          </cell>
          <cell r="D84">
            <v>1103</v>
          </cell>
        </row>
        <row r="85">
          <cell r="A85" t="str">
            <v>APIGRA</v>
          </cell>
          <cell r="B85" t="str">
            <v>Apium graveolens</v>
          </cell>
          <cell r="C85" t="str">
            <v>L., 1753</v>
          </cell>
          <cell r="D85">
            <v>19517</v>
          </cell>
        </row>
        <row r="86">
          <cell r="A86" t="str">
            <v>APIINU</v>
          </cell>
          <cell r="B86" t="str">
            <v>Apium inundatum</v>
          </cell>
          <cell r="C86" t="str">
            <v>(L.) Rchb.f., 1867</v>
          </cell>
          <cell r="D86">
            <v>1973</v>
          </cell>
        </row>
        <row r="87">
          <cell r="A87" t="str">
            <v>APINOD</v>
          </cell>
          <cell r="B87" t="str">
            <v>Apium nodiflorum</v>
          </cell>
          <cell r="C87" t="str">
            <v>(L.) Lag., 1821</v>
          </cell>
          <cell r="D87">
            <v>1974</v>
          </cell>
        </row>
        <row r="88">
          <cell r="A88" t="str">
            <v>APIREP</v>
          </cell>
          <cell r="B88" t="str">
            <v>Apium repens</v>
          </cell>
          <cell r="C88" t="str">
            <v>(Jacq.) Lag., 1821</v>
          </cell>
          <cell r="D88">
            <v>1975</v>
          </cell>
        </row>
        <row r="89">
          <cell r="A89" t="str">
            <v>APISPX</v>
          </cell>
          <cell r="B89" t="str">
            <v>Apium</v>
          </cell>
          <cell r="C89" t="str">
            <v>L.</v>
          </cell>
          <cell r="D89">
            <v>1972</v>
          </cell>
        </row>
        <row r="90">
          <cell r="A90" t="str">
            <v>APIXMO</v>
          </cell>
          <cell r="B90" t="str">
            <v>Apium x moorei</v>
          </cell>
          <cell r="C90" t="str">
            <v>(Syme) Druce, 1911</v>
          </cell>
          <cell r="D90">
            <v>19518</v>
          </cell>
        </row>
        <row r="91">
          <cell r="A91" t="str">
            <v>APNSPX</v>
          </cell>
          <cell r="B91" t="str">
            <v>Aphanothece</v>
          </cell>
          <cell r="C91" t="str">
            <v>Nägeli, 1849 nom. cons.</v>
          </cell>
          <cell r="D91">
            <v>6346</v>
          </cell>
        </row>
        <row r="92">
          <cell r="A92" t="str">
            <v>APNSTA</v>
          </cell>
          <cell r="B92" t="str">
            <v>Aphanothece stagnina</v>
          </cell>
          <cell r="C92" t="str">
            <v>(Sprengel) A.Braun, 1863</v>
          </cell>
          <cell r="D92">
            <v>6354</v>
          </cell>
        </row>
        <row r="93">
          <cell r="A93" t="str">
            <v>APODIS</v>
          </cell>
          <cell r="B93" t="str">
            <v>Aponogeton distachyos</v>
          </cell>
          <cell r="C93" t="str">
            <v>L.f., 1782</v>
          </cell>
          <cell r="D93">
            <v>1456</v>
          </cell>
        </row>
        <row r="94">
          <cell r="A94" t="str">
            <v>APPEND</v>
          </cell>
          <cell r="B94" t="str">
            <v>Apopellia endiviifolia</v>
          </cell>
          <cell r="C94" t="str">
            <v>(Dicks.) Nebel &amp; D.Quandt, 2016</v>
          </cell>
          <cell r="D94">
            <v>45907</v>
          </cell>
        </row>
        <row r="95">
          <cell r="A95" t="str">
            <v>ARCLAP</v>
          </cell>
          <cell r="B95" t="str">
            <v>Arctium lappa</v>
          </cell>
          <cell r="C95" t="str">
            <v>L., 1753</v>
          </cell>
          <cell r="D95">
            <v>45827</v>
          </cell>
        </row>
        <row r="96">
          <cell r="A96" t="str">
            <v>ARCMIN</v>
          </cell>
          <cell r="B96" t="str">
            <v>Arctium minus</v>
          </cell>
          <cell r="C96" t="str">
            <v>(Hill) Bernh., 1800</v>
          </cell>
          <cell r="D96">
            <v>45828</v>
          </cell>
        </row>
        <row r="97">
          <cell r="A97" t="str">
            <v>ARCSPX</v>
          </cell>
          <cell r="B97" t="str">
            <v>Arctium</v>
          </cell>
          <cell r="C97" t="str">
            <v>L.</v>
          </cell>
          <cell r="D97">
            <v>34419</v>
          </cell>
        </row>
        <row r="98">
          <cell r="A98" t="str">
            <v>ARGANS</v>
          </cell>
          <cell r="B98" t="str">
            <v>Argentina anserina</v>
          </cell>
          <cell r="C98" t="str">
            <v>(L.) Rydb., 1899</v>
          </cell>
          <cell r="D98">
            <v>38347</v>
          </cell>
        </row>
        <row r="99">
          <cell r="A99" t="str">
            <v>ARHALT</v>
          </cell>
          <cell r="B99" t="str">
            <v>Archidium alternifolium</v>
          </cell>
          <cell r="C99" t="str">
            <v>(Dicks ex Hedw.) Mitt.</v>
          </cell>
          <cell r="D99">
            <v>45826</v>
          </cell>
        </row>
        <row r="100">
          <cell r="A100" t="str">
            <v>ARISET</v>
          </cell>
          <cell r="B100" t="str">
            <v>Aristavena setacea</v>
          </cell>
          <cell r="C100" t="str">
            <v>(Huds.) F.Albers &amp; Butzin, 1977</v>
          </cell>
          <cell r="D100">
            <v>38348</v>
          </cell>
        </row>
        <row r="101">
          <cell r="A101" t="str">
            <v>ARMSPX</v>
          </cell>
          <cell r="B101" t="str">
            <v>Arum</v>
          </cell>
          <cell r="C101" t="str">
            <v>L., 1753</v>
          </cell>
          <cell r="D101">
            <v>32033</v>
          </cell>
        </row>
        <row r="102">
          <cell r="A102" t="str">
            <v>ARRELA</v>
          </cell>
          <cell r="B102" t="str">
            <v>Arrhenatherum elatius</v>
          </cell>
          <cell r="D102">
            <v>29914</v>
          </cell>
        </row>
        <row r="103">
          <cell r="A103" t="str">
            <v>ARSCLE</v>
          </cell>
          <cell r="B103" t="str">
            <v>Aristolochia clematitis</v>
          </cell>
          <cell r="C103" t="str">
            <v>L., 1753</v>
          </cell>
          <cell r="D103">
            <v>45829</v>
          </cell>
        </row>
        <row r="104">
          <cell r="A104" t="str">
            <v>ARTSPX</v>
          </cell>
          <cell r="B104" t="str">
            <v>Artemisia</v>
          </cell>
          <cell r="C104" t="str">
            <v>L., 1753</v>
          </cell>
          <cell r="D104">
            <v>38980</v>
          </cell>
        </row>
        <row r="105">
          <cell r="A105" t="str">
            <v>ARTVER</v>
          </cell>
          <cell r="B105" t="str">
            <v>Artemisia verlotiorum</v>
          </cell>
          <cell r="C105" t="str">
            <v>Lamotte, 1877 </v>
          </cell>
          <cell r="D105">
            <v>38635</v>
          </cell>
        </row>
        <row r="106">
          <cell r="A106" t="str">
            <v>ARTVUL</v>
          </cell>
          <cell r="B106" t="str">
            <v>Artemisia vulgaris</v>
          </cell>
          <cell r="C106" t="str">
            <v>L., 1753</v>
          </cell>
          <cell r="D106">
            <v>29915</v>
          </cell>
        </row>
        <row r="107">
          <cell r="A107" t="str">
            <v>ARUDON</v>
          </cell>
          <cell r="B107" t="str">
            <v>Arundo donax</v>
          </cell>
          <cell r="C107" t="str">
            <v>L., 1753</v>
          </cell>
          <cell r="D107">
            <v>1551</v>
          </cell>
        </row>
        <row r="108">
          <cell r="A108" t="str">
            <v>ASASPX</v>
          </cell>
          <cell r="B108" t="str">
            <v>Asparagus</v>
          </cell>
          <cell r="C108" t="str">
            <v>L., 1753</v>
          </cell>
          <cell r="D108">
            <v>45830</v>
          </cell>
        </row>
        <row r="109">
          <cell r="A109" t="str">
            <v>ASPSCO</v>
          </cell>
          <cell r="B109" t="str">
            <v>Asplenium scolopendrium</v>
          </cell>
          <cell r="C109" t="str">
            <v>L., 1753</v>
          </cell>
          <cell r="D109">
            <v>30914</v>
          </cell>
        </row>
        <row r="110">
          <cell r="A110" t="str">
            <v>ASTLAN</v>
          </cell>
          <cell r="B110" t="str">
            <v>Aster lanceolatus</v>
          </cell>
          <cell r="C110" t="str">
            <v>Willd., 1803</v>
          </cell>
          <cell r="D110">
            <v>29857</v>
          </cell>
        </row>
        <row r="111">
          <cell r="A111" t="str">
            <v>ASTSAL</v>
          </cell>
          <cell r="B111" t="str">
            <v>Aster salinus</v>
          </cell>
          <cell r="C111" t="str">
            <v>Schrad., 1809</v>
          </cell>
          <cell r="D111">
            <v>45831</v>
          </cell>
        </row>
        <row r="112">
          <cell r="A112" t="str">
            <v>ASTSPX</v>
          </cell>
          <cell r="B112" t="str">
            <v>Aster</v>
          </cell>
          <cell r="C112" t="str">
            <v>L.</v>
          </cell>
          <cell r="D112">
            <v>29818</v>
          </cell>
        </row>
        <row r="113">
          <cell r="A113" t="str">
            <v>ATHFIL</v>
          </cell>
          <cell r="B113" t="str">
            <v>Athyrium filix-femina</v>
          </cell>
          <cell r="C113" t="str">
            <v>(L.) Roth, 1799</v>
          </cell>
          <cell r="D113">
            <v>1412</v>
          </cell>
        </row>
        <row r="114">
          <cell r="A114" t="str">
            <v>ATICAL</v>
          </cell>
          <cell r="B114" t="str">
            <v>Atriplex calotheca</v>
          </cell>
          <cell r="D114">
            <v>19519</v>
          </cell>
        </row>
        <row r="115">
          <cell r="A115" t="str">
            <v>ATIPRO</v>
          </cell>
          <cell r="B115" t="str">
            <v>Atriplex prostrata</v>
          </cell>
          <cell r="C115" t="str">
            <v>Boucher ex DC., 1805</v>
          </cell>
          <cell r="D115">
            <v>19520</v>
          </cell>
        </row>
        <row r="116">
          <cell r="A116" t="str">
            <v>ATISPX</v>
          </cell>
          <cell r="B116" t="str">
            <v>Atriplex</v>
          </cell>
          <cell r="D116">
            <v>1720</v>
          </cell>
        </row>
        <row r="117">
          <cell r="A117" t="str">
            <v>ATRUND</v>
          </cell>
          <cell r="B117" t="str">
            <v>Atrichum undulatum</v>
          </cell>
          <cell r="D117">
            <v>1358</v>
          </cell>
        </row>
        <row r="118">
          <cell r="A118" t="str">
            <v>AUASPX</v>
          </cell>
          <cell r="B118" t="str">
            <v>Aulacoseira</v>
          </cell>
          <cell r="C118" t="str">
            <v>Thwaites</v>
          </cell>
          <cell r="D118">
            <v>9476</v>
          </cell>
        </row>
        <row r="119">
          <cell r="A119" t="str">
            <v>AUDHER</v>
          </cell>
          <cell r="B119" t="str">
            <v>Audouinella hermannii</v>
          </cell>
          <cell r="C119" t="str">
            <v>(Roth) Duby, 1830</v>
          </cell>
          <cell r="D119">
            <v>32606</v>
          </cell>
        </row>
        <row r="120">
          <cell r="A120" t="str">
            <v>AUDSPX</v>
          </cell>
          <cell r="B120" t="str">
            <v>Audouinella</v>
          </cell>
          <cell r="C120" t="str">
            <v>Bory, 1823</v>
          </cell>
          <cell r="D120">
            <v>6076</v>
          </cell>
        </row>
        <row r="121">
          <cell r="A121" t="str">
            <v>AULHEL</v>
          </cell>
          <cell r="B121" t="str">
            <v>Aulacoseira islandica subsp. helvetica</v>
          </cell>
          <cell r="C121" t="str">
            <v>(O.F.Müller) Simonsen, 1979</v>
          </cell>
          <cell r="D121">
            <v>8565</v>
          </cell>
        </row>
        <row r="122">
          <cell r="A122" t="str">
            <v>AULPAL</v>
          </cell>
          <cell r="B122" t="str">
            <v>Aulacomnium palustre</v>
          </cell>
          <cell r="C122" t="str">
            <v>(Hedw.) Schwägr.</v>
          </cell>
          <cell r="D122">
            <v>19521</v>
          </cell>
        </row>
        <row r="123">
          <cell r="A123" t="str">
            <v>AVESAT</v>
          </cell>
          <cell r="B123" t="str">
            <v>Avena sativa</v>
          </cell>
          <cell r="C123" t="str">
            <v>L., 1753</v>
          </cell>
          <cell r="D123">
            <v>32217</v>
          </cell>
        </row>
        <row r="124">
          <cell r="A124" t="str">
            <v>AVNFLE</v>
          </cell>
          <cell r="B124" t="str">
            <v>Avenella flexuosa</v>
          </cell>
          <cell r="C124" t="str">
            <v>(L.) Drejer, 1838</v>
          </cell>
          <cell r="D124">
            <v>38978</v>
          </cell>
        </row>
        <row r="125">
          <cell r="A125" t="str">
            <v>AZOCAR</v>
          </cell>
          <cell r="B125" t="str">
            <v>Azolla caroliniana</v>
          </cell>
          <cell r="C125" t="str">
            <v>Willd., 1810</v>
          </cell>
          <cell r="D125">
            <v>1438</v>
          </cell>
        </row>
        <row r="126">
          <cell r="A126" t="str">
            <v>AZOFIL</v>
          </cell>
          <cell r="B126" t="str">
            <v>Azolla filiculoides</v>
          </cell>
          <cell r="C126" t="str">
            <v>Lam., 1783</v>
          </cell>
          <cell r="D126">
            <v>1439</v>
          </cell>
        </row>
        <row r="127">
          <cell r="A127" t="str">
            <v>AZOSPX</v>
          </cell>
          <cell r="B127" t="str">
            <v>Azolla</v>
          </cell>
          <cell r="D127">
            <v>1437</v>
          </cell>
        </row>
        <row r="128">
          <cell r="A128" t="str">
            <v>BABCYL</v>
          </cell>
          <cell r="B128" t="str">
            <v>Barbula cylindrica</v>
          </cell>
          <cell r="C128" t="str">
            <v>(Taylor) Schimp.</v>
          </cell>
          <cell r="D128">
            <v>34421</v>
          </cell>
        </row>
        <row r="129">
          <cell r="A129" t="str">
            <v>BABHOR</v>
          </cell>
          <cell r="B129" t="str">
            <v>Barbula hornschuchiana</v>
          </cell>
          <cell r="C129" t="str">
            <v>Schultz</v>
          </cell>
          <cell r="D129">
            <v>35495</v>
          </cell>
        </row>
        <row r="130">
          <cell r="A130" t="str">
            <v>BABREF</v>
          </cell>
          <cell r="B130" t="str">
            <v>Barbula reflexa</v>
          </cell>
          <cell r="C130" t="str">
            <v>(Brid.) Brid.</v>
          </cell>
          <cell r="D130">
            <v>34545</v>
          </cell>
        </row>
        <row r="131">
          <cell r="A131" t="str">
            <v>BABSPA</v>
          </cell>
          <cell r="B131" t="str">
            <v>Barbula spadicea</v>
          </cell>
          <cell r="C131" t="str">
            <v>(Mitt.) Braithw., 1887</v>
          </cell>
          <cell r="D131">
            <v>43373</v>
          </cell>
        </row>
        <row r="132">
          <cell r="A132" t="str">
            <v>BABTOP</v>
          </cell>
          <cell r="B132" t="str">
            <v>Barbula tophacea</v>
          </cell>
          <cell r="C132" t="str">
            <v>(Brid.) Mitt</v>
          </cell>
          <cell r="D132">
            <v>30104</v>
          </cell>
        </row>
        <row r="133">
          <cell r="A133" t="str">
            <v>BABVIN</v>
          </cell>
          <cell r="B133" t="str">
            <v>Barbula vinealis</v>
          </cell>
          <cell r="C133" t="str">
            <v>Brid.</v>
          </cell>
          <cell r="D133">
            <v>34547</v>
          </cell>
        </row>
        <row r="134">
          <cell r="A134" t="str">
            <v>BACMON</v>
          </cell>
          <cell r="B134" t="str">
            <v>Bacopa monnieri</v>
          </cell>
          <cell r="C134" t="str">
            <v>(L.) Wettst., 1891</v>
          </cell>
          <cell r="D134">
            <v>19522</v>
          </cell>
        </row>
        <row r="135">
          <cell r="A135" t="str">
            <v>BAGATR</v>
          </cell>
          <cell r="B135" t="str">
            <v>Bangiadulcis atropurpurea </v>
          </cell>
          <cell r="C135" t="str">
            <v>(Roth) W.A. Nelson, 2007</v>
          </cell>
          <cell r="D135">
            <v>31523</v>
          </cell>
        </row>
        <row r="136">
          <cell r="A136" t="str">
            <v>BALALP</v>
          </cell>
          <cell r="B136" t="str">
            <v>Baldellia alpestris</v>
          </cell>
          <cell r="D136">
            <v>19523</v>
          </cell>
        </row>
        <row r="137">
          <cell r="A137" t="str">
            <v>BALRAE</v>
          </cell>
          <cell r="B137" t="str">
            <v>Baldellia ranunculoides subsp. repens</v>
          </cell>
          <cell r="C137" t="str">
            <v>(Lam.) Á.Löve &amp; D.Löve</v>
          </cell>
          <cell r="D137">
            <v>30012</v>
          </cell>
        </row>
        <row r="138">
          <cell r="A138" t="str">
            <v>BALRAN</v>
          </cell>
          <cell r="B138" t="str">
            <v>Baldellia ranunculoides</v>
          </cell>
          <cell r="C138" t="str">
            <v>(L.) Parl., 1854</v>
          </cell>
          <cell r="D138">
            <v>1449</v>
          </cell>
        </row>
        <row r="139">
          <cell r="A139" t="str">
            <v>BALRAR</v>
          </cell>
          <cell r="B139" t="str">
            <v>Baldellia ranunculoides subsp. ranunculoides</v>
          </cell>
          <cell r="C139" t="str">
            <v>(L.) Parl.</v>
          </cell>
          <cell r="D139">
            <v>29995</v>
          </cell>
        </row>
        <row r="140">
          <cell r="A140" t="str">
            <v>BALREC</v>
          </cell>
          <cell r="B140" t="str">
            <v>Baldellia repens subsp. cavanillesii</v>
          </cell>
          <cell r="C140" t="str">
            <v>(Molina Abril, A.Galán, Pizarro &amp; Sard.Rosc.) Talavera, 2008</v>
          </cell>
          <cell r="D140">
            <v>38366</v>
          </cell>
        </row>
        <row r="141">
          <cell r="A141" t="str">
            <v>BALREP</v>
          </cell>
          <cell r="B141" t="str">
            <v>Baldellia repens</v>
          </cell>
          <cell r="C141" t="str">
            <v>(Lam.) Ooststr. ex Lawalrée, 1973</v>
          </cell>
          <cell r="D141">
            <v>19524</v>
          </cell>
        </row>
        <row r="142">
          <cell r="A142" t="str">
            <v>BANATR</v>
          </cell>
          <cell r="B142" t="str">
            <v>Bangia atropurpurea</v>
          </cell>
          <cell r="C142" t="str">
            <v>(Roth) C.Agardh, 1824</v>
          </cell>
          <cell r="D142">
            <v>6067</v>
          </cell>
        </row>
        <row r="143">
          <cell r="A143" t="str">
            <v>BANSPX</v>
          </cell>
          <cell r="B143" t="str">
            <v>Bangia</v>
          </cell>
          <cell r="C143" t="str">
            <v>Lyngbye, 1819</v>
          </cell>
          <cell r="D143">
            <v>1153</v>
          </cell>
        </row>
        <row r="144">
          <cell r="A144" t="str">
            <v>BARINT</v>
          </cell>
          <cell r="B144" t="str">
            <v>Barbarea intermedia</v>
          </cell>
          <cell r="C144" t="str">
            <v>Boreau, 1840</v>
          </cell>
          <cell r="D144">
            <v>19525</v>
          </cell>
        </row>
        <row r="145">
          <cell r="A145" t="str">
            <v>BARSTR</v>
          </cell>
          <cell r="B145" t="str">
            <v>Barbarea stricta</v>
          </cell>
          <cell r="C145" t="str">
            <v>Andrz., 1821</v>
          </cell>
          <cell r="D145">
            <v>19526</v>
          </cell>
        </row>
        <row r="146">
          <cell r="A146" t="str">
            <v>BARVUL</v>
          </cell>
          <cell r="B146" t="str">
            <v>Barbarea vulgaris</v>
          </cell>
          <cell r="C146" t="str">
            <v>R.Br., 1812</v>
          </cell>
          <cell r="D146">
            <v>19527</v>
          </cell>
        </row>
        <row r="147">
          <cell r="A147" t="str">
            <v>BASALP</v>
          </cell>
          <cell r="B147" t="str">
            <v>Bartsia alpina</v>
          </cell>
          <cell r="C147" t="str">
            <v>L., 1753 </v>
          </cell>
          <cell r="D147">
            <v>38636</v>
          </cell>
        </row>
        <row r="148">
          <cell r="A148" t="str">
            <v>BATSPX</v>
          </cell>
          <cell r="B148" t="str">
            <v>Batrachospermum</v>
          </cell>
          <cell r="C148" t="str">
            <v>Roth, 1797</v>
          </cell>
          <cell r="D148">
            <v>1155</v>
          </cell>
        </row>
        <row r="149">
          <cell r="A149" t="str">
            <v>BECERU</v>
          </cell>
          <cell r="B149" t="str">
            <v>Beckmannia eruciformis</v>
          </cell>
          <cell r="C149" t="str">
            <v>(L.) Host, 1805</v>
          </cell>
          <cell r="D149">
            <v>19528</v>
          </cell>
        </row>
        <row r="150">
          <cell r="A150" t="str">
            <v>BECSYZ</v>
          </cell>
          <cell r="B150" t="str">
            <v>Beckmannia syzigachne</v>
          </cell>
          <cell r="C150" t="str">
            <v>(Steud.) Fernald, 1928</v>
          </cell>
          <cell r="D150">
            <v>19529</v>
          </cell>
        </row>
        <row r="151">
          <cell r="A151" t="str">
            <v>BEGCAP</v>
          </cell>
          <cell r="B151" t="str">
            <v>Bergia capensis</v>
          </cell>
          <cell r="C151" t="str">
            <v>L.</v>
          </cell>
          <cell r="D151">
            <v>19530</v>
          </cell>
        </row>
        <row r="152">
          <cell r="A152" t="str">
            <v>BEIPER</v>
          </cell>
          <cell r="B152" t="str">
            <v>Bellis perennis</v>
          </cell>
          <cell r="C152" t="str">
            <v>L., 1753</v>
          </cell>
          <cell r="D152">
            <v>38976</v>
          </cell>
        </row>
        <row r="153">
          <cell r="A153" t="str">
            <v>BELBEL</v>
          </cell>
          <cell r="B153" t="str">
            <v>Bellium bellidioides</v>
          </cell>
          <cell r="C153" t="str">
            <v>L., 1771</v>
          </cell>
          <cell r="D153">
            <v>35485</v>
          </cell>
        </row>
        <row r="154">
          <cell r="A154" t="str">
            <v>BERERE</v>
          </cell>
          <cell r="B154" t="str">
            <v>Berula erecta</v>
          </cell>
          <cell r="C154" t="str">
            <v>(Huds.) Coville, 1893</v>
          </cell>
          <cell r="D154">
            <v>1977</v>
          </cell>
        </row>
        <row r="155">
          <cell r="A155" t="str">
            <v>BERSPX</v>
          </cell>
          <cell r="B155" t="str">
            <v>Berula</v>
          </cell>
          <cell r="C155" t="str">
            <v>Besser &amp; W.D.J. Koch</v>
          </cell>
          <cell r="D155">
            <v>1976</v>
          </cell>
        </row>
        <row r="156">
          <cell r="A156" t="str">
            <v>BICOCC</v>
          </cell>
          <cell r="B156" t="str">
            <v>Bicoeca occulata</v>
          </cell>
          <cell r="C156" t="str">
            <v>Zacharias, 1894</v>
          </cell>
          <cell r="D156">
            <v>24381</v>
          </cell>
        </row>
        <row r="157">
          <cell r="A157" t="str">
            <v>BIDCER</v>
          </cell>
          <cell r="B157" t="str">
            <v>Bidens cernua</v>
          </cell>
          <cell r="C157" t="str">
            <v>L., 1753</v>
          </cell>
          <cell r="D157">
            <v>1725</v>
          </cell>
        </row>
        <row r="158">
          <cell r="A158" t="str">
            <v>BIDCON</v>
          </cell>
          <cell r="B158" t="str">
            <v>Bidens connata</v>
          </cell>
          <cell r="C158" t="str">
            <v>Muhl. ex Willd.</v>
          </cell>
          <cell r="D158">
            <v>1726</v>
          </cell>
        </row>
        <row r="159">
          <cell r="A159" t="str">
            <v>BIDFRO</v>
          </cell>
          <cell r="B159" t="str">
            <v>Bidens frondosa</v>
          </cell>
          <cell r="C159" t="str">
            <v>L., 1753</v>
          </cell>
          <cell r="D159">
            <v>1727</v>
          </cell>
        </row>
        <row r="160">
          <cell r="A160" t="str">
            <v>BIDRAD</v>
          </cell>
          <cell r="B160" t="str">
            <v>Bidens radiata</v>
          </cell>
          <cell r="C160" t="str">
            <v>Thuill., 1799</v>
          </cell>
          <cell r="D160">
            <v>1728</v>
          </cell>
        </row>
        <row r="161">
          <cell r="A161" t="str">
            <v>BIDSPX</v>
          </cell>
          <cell r="B161" t="str">
            <v>Bidens</v>
          </cell>
          <cell r="C161" t="str">
            <v>L.</v>
          </cell>
          <cell r="D161">
            <v>1724</v>
          </cell>
        </row>
        <row r="162">
          <cell r="A162" t="str">
            <v>BIDTRI</v>
          </cell>
          <cell r="B162" t="str">
            <v>Bidens tripartita</v>
          </cell>
          <cell r="C162" t="str">
            <v>L., 1753</v>
          </cell>
          <cell r="D162">
            <v>1729</v>
          </cell>
        </row>
        <row r="163">
          <cell r="A163" t="str">
            <v>BINSPX</v>
          </cell>
          <cell r="B163" t="str">
            <v>Binuclearia</v>
          </cell>
          <cell r="C163" t="str">
            <v>Wittrock, 1886</v>
          </cell>
          <cell r="D163">
            <v>5987</v>
          </cell>
        </row>
        <row r="164">
          <cell r="A164" t="str">
            <v>BISMIN</v>
          </cell>
          <cell r="B164" t="str">
            <v>Bicosta minor</v>
          </cell>
          <cell r="C164" t="str">
            <v>(Reynolds) Leadbeater, 1978</v>
          </cell>
          <cell r="D164">
            <v>24445</v>
          </cell>
        </row>
        <row r="165">
          <cell r="A165" t="str">
            <v>BISOFF</v>
          </cell>
          <cell r="B165" t="str">
            <v>Bistorta officinalis</v>
          </cell>
          <cell r="C165" t="str">
            <v>Delarbre, 1800</v>
          </cell>
          <cell r="D165">
            <v>38358</v>
          </cell>
        </row>
        <row r="166">
          <cell r="A166" t="str">
            <v>BISSPX</v>
          </cell>
          <cell r="B166" t="str">
            <v>Bicosta</v>
          </cell>
          <cell r="C166" t="str">
            <v>B.S.C.Leadbeater, 1978</v>
          </cell>
          <cell r="D166">
            <v>24446</v>
          </cell>
        </row>
        <row r="167">
          <cell r="A167" t="str">
            <v>BISVIV</v>
          </cell>
          <cell r="B167" t="str">
            <v>Bistorta vivipara</v>
          </cell>
          <cell r="C167" t="str">
            <v>(L.) Delarbre, 1800 </v>
          </cell>
          <cell r="D167">
            <v>38637</v>
          </cell>
        </row>
        <row r="168">
          <cell r="A168" t="str">
            <v>BITLON</v>
          </cell>
          <cell r="B168" t="str">
            <v>Bitrichia longispina</v>
          </cell>
          <cell r="C168" t="str">
            <v>(J.W.G.Lund) Bourrelly, 1957</v>
          </cell>
          <cell r="D168">
            <v>24391</v>
          </cell>
        </row>
        <row r="169">
          <cell r="A169" t="str">
            <v>BIUSPX</v>
          </cell>
          <cell r="B169" t="str">
            <v>Biddulphia</v>
          </cell>
          <cell r="C169" t="str">
            <v>S. F. Gray, 1821</v>
          </cell>
          <cell r="D169">
            <v>9478</v>
          </cell>
        </row>
        <row r="170">
          <cell r="A170" t="str">
            <v>BLAPER</v>
          </cell>
          <cell r="B170" t="str">
            <v>Blackstonia perfoliata</v>
          </cell>
          <cell r="C170" t="str">
            <v>(L.) Huds., 1762</v>
          </cell>
          <cell r="D170">
            <v>29860</v>
          </cell>
        </row>
        <row r="171">
          <cell r="A171" t="str">
            <v>BLESPI</v>
          </cell>
          <cell r="B171" t="str">
            <v>Blechnum spicant</v>
          </cell>
          <cell r="C171" t="str">
            <v>(L.) Roth, 1794</v>
          </cell>
          <cell r="D171">
            <v>1414</v>
          </cell>
        </row>
        <row r="172">
          <cell r="A172" t="str">
            <v>BLIACU</v>
          </cell>
          <cell r="B172" t="str">
            <v>Blindia acuta</v>
          </cell>
          <cell r="C172" t="str">
            <v>Bruch &amp; W.P. Schimper, 1846</v>
          </cell>
          <cell r="D172">
            <v>1271</v>
          </cell>
        </row>
        <row r="173">
          <cell r="A173" t="str">
            <v>BLNSPX</v>
          </cell>
          <cell r="B173" t="str">
            <v>Blennothrix</v>
          </cell>
          <cell r="C173" t="str">
            <v>Kützing ex Anagnostidis &amp; Komárek, 1988</v>
          </cell>
          <cell r="D173">
            <v>38999</v>
          </cell>
        </row>
        <row r="174">
          <cell r="A174" t="str">
            <v>BLPTRI</v>
          </cell>
          <cell r="B174" t="str">
            <v>Blepharostoma trichophyllum</v>
          </cell>
          <cell r="C174" t="str">
            <v>(L.) Dumort.</v>
          </cell>
          <cell r="D174">
            <v>19531</v>
          </cell>
        </row>
        <row r="175">
          <cell r="A175" t="str">
            <v>BLYCOM</v>
          </cell>
          <cell r="B175" t="str">
            <v>Blysmus compressus</v>
          </cell>
          <cell r="C175" t="str">
            <v>(L.) Panz. ex Link, 1827</v>
          </cell>
          <cell r="D175">
            <v>19532</v>
          </cell>
        </row>
        <row r="176">
          <cell r="A176" t="str">
            <v>BOLMAR</v>
          </cell>
          <cell r="B176" t="str">
            <v>Bolboschoenus maritimus</v>
          </cell>
          <cell r="C176" t="str">
            <v>(L.) Palla, 1905</v>
          </cell>
          <cell r="D176">
            <v>19533</v>
          </cell>
        </row>
        <row r="177">
          <cell r="A177" t="str">
            <v>BRAPLU</v>
          </cell>
          <cell r="B177" t="str">
            <v>Brachythecium plumosum</v>
          </cell>
          <cell r="C177" t="str">
            <v>(Hedw.) Schimp.</v>
          </cell>
          <cell r="D177">
            <v>1259</v>
          </cell>
        </row>
        <row r="178">
          <cell r="A178" t="str">
            <v>BRARIV</v>
          </cell>
          <cell r="B178" t="str">
            <v>Brachythecium rivulare</v>
          </cell>
          <cell r="C178" t="str">
            <v>W.P. Schimper, 1853</v>
          </cell>
          <cell r="D178">
            <v>1260</v>
          </cell>
        </row>
        <row r="179">
          <cell r="A179" t="str">
            <v>BRARUT</v>
          </cell>
          <cell r="B179" t="str">
            <v>Brachythecium rutabulum</v>
          </cell>
          <cell r="C179" t="str">
            <v>(Hedwig) W.P. Schimper, 1853</v>
          </cell>
          <cell r="D179">
            <v>1261</v>
          </cell>
        </row>
        <row r="180">
          <cell r="A180" t="str">
            <v>BRASAL</v>
          </cell>
          <cell r="B180" t="str">
            <v>Brachythecium salebrosum</v>
          </cell>
          <cell r="C180" t="str">
            <v>(Hoffm. ex F.Weber &amp; D.Mohr) Schimp., 1853 [nom. cons.]</v>
          </cell>
          <cell r="D180">
            <v>45832</v>
          </cell>
        </row>
        <row r="181">
          <cell r="A181" t="str">
            <v>BRASPX</v>
          </cell>
          <cell r="B181" t="str">
            <v>Brachythecium</v>
          </cell>
          <cell r="C181" t="str">
            <v>W.P. Schimper, 1853</v>
          </cell>
          <cell r="D181">
            <v>1258</v>
          </cell>
        </row>
        <row r="182">
          <cell r="A182" t="str">
            <v>BRCERU</v>
          </cell>
          <cell r="B182" t="str">
            <v>Brachiaria eruciformis</v>
          </cell>
          <cell r="C182" t="str">
            <v>(Sm.) Griseb., 1852</v>
          </cell>
          <cell r="D182">
            <v>19534</v>
          </cell>
        </row>
        <row r="183">
          <cell r="A183" t="str">
            <v>BRHPIN</v>
          </cell>
          <cell r="B183" t="str">
            <v>Brachypodium pinnatum</v>
          </cell>
          <cell r="C183" t="str">
            <v>(L.) P.Beauv., 1812 </v>
          </cell>
          <cell r="D183">
            <v>38979</v>
          </cell>
        </row>
        <row r="184">
          <cell r="A184" t="str">
            <v>BRHSYL</v>
          </cell>
          <cell r="B184" t="str">
            <v>Brachypodium sylvaticum</v>
          </cell>
          <cell r="C184" t="str">
            <v>(Huds.) P.Beauv., 1812</v>
          </cell>
          <cell r="D184">
            <v>29916</v>
          </cell>
        </row>
        <row r="185">
          <cell r="A185" t="str">
            <v>BRHSYS</v>
          </cell>
          <cell r="B185" t="str">
            <v>Brachypodium sylvaticum subsp. sylvaticum</v>
          </cell>
          <cell r="C185" t="str">
            <v>(Huds.) P.Beauv.</v>
          </cell>
          <cell r="D185">
            <v>29989</v>
          </cell>
        </row>
        <row r="186">
          <cell r="A186" t="str">
            <v>BRISPX</v>
          </cell>
          <cell r="B186" t="str">
            <v>Brachysira</v>
          </cell>
          <cell r="C186" t="str">
            <v>Kützing, 1836</v>
          </cell>
          <cell r="D186">
            <v>9409</v>
          </cell>
        </row>
        <row r="187">
          <cell r="A187" t="str">
            <v>BRMSPX</v>
          </cell>
          <cell r="B187" t="str">
            <v>Bromus</v>
          </cell>
          <cell r="D187">
            <v>29918</v>
          </cell>
        </row>
        <row r="188">
          <cell r="A188" t="str">
            <v>BROCRE</v>
          </cell>
          <cell r="B188" t="str">
            <v>Bryonia cretica</v>
          </cell>
          <cell r="C188" t="str">
            <v>L.</v>
          </cell>
          <cell r="D188">
            <v>38638</v>
          </cell>
        </row>
        <row r="189">
          <cell r="A189" t="str">
            <v>BRODIO</v>
          </cell>
          <cell r="B189" t="str">
            <v>Bryonia dioica</v>
          </cell>
          <cell r="C189" t="str">
            <v>Jacq., 1774</v>
          </cell>
          <cell r="D189">
            <v>19535</v>
          </cell>
        </row>
        <row r="190">
          <cell r="A190" t="str">
            <v>BRSNIG</v>
          </cell>
          <cell r="B190" t="str">
            <v>Brassica nigra</v>
          </cell>
          <cell r="C190" t="str">
            <v>(L.) W.D.J.Koch, 1833</v>
          </cell>
          <cell r="D190">
            <v>29917</v>
          </cell>
        </row>
        <row r="191">
          <cell r="A191" t="str">
            <v>BRYALP</v>
          </cell>
          <cell r="B191" t="str">
            <v>Bryum alpinum</v>
          </cell>
          <cell r="C191" t="str">
            <v>Huds. ex With.</v>
          </cell>
          <cell r="D191">
            <v>19536</v>
          </cell>
        </row>
        <row r="192">
          <cell r="A192" t="str">
            <v>BRYARG</v>
          </cell>
          <cell r="B192" t="str">
            <v>Bryum argenteum</v>
          </cell>
          <cell r="C192" t="str">
            <v>Hedw.</v>
          </cell>
          <cell r="D192">
            <v>19537</v>
          </cell>
        </row>
        <row r="193">
          <cell r="A193" t="str">
            <v>BRYBIC</v>
          </cell>
          <cell r="B193" t="str">
            <v>Bryum bicolor</v>
          </cell>
          <cell r="C193" t="str">
            <v>Dicks.</v>
          </cell>
          <cell r="D193">
            <v>19538</v>
          </cell>
        </row>
        <row r="194">
          <cell r="A194" t="str">
            <v>BRYCAP</v>
          </cell>
          <cell r="B194" t="str">
            <v>Bryum capillare</v>
          </cell>
          <cell r="C194" t="str">
            <v>Hedw.</v>
          </cell>
          <cell r="D194">
            <v>38912</v>
          </cell>
        </row>
        <row r="195">
          <cell r="A195" t="str">
            <v>BRYDIC</v>
          </cell>
          <cell r="B195" t="str">
            <v>Bryum dichotomum</v>
          </cell>
          <cell r="C195" t="str">
            <v>Hedw.</v>
          </cell>
          <cell r="D195">
            <v>31522</v>
          </cell>
        </row>
        <row r="196">
          <cell r="A196" t="str">
            <v>BRYDUV</v>
          </cell>
          <cell r="B196" t="str">
            <v>Bryum duvalii</v>
          </cell>
          <cell r="C196" t="str">
            <v>Voit</v>
          </cell>
          <cell r="D196">
            <v>31526</v>
          </cell>
        </row>
        <row r="197">
          <cell r="A197" t="str">
            <v>BRYPAL</v>
          </cell>
          <cell r="B197" t="str">
            <v>Bryum pallens</v>
          </cell>
          <cell r="C197" t="str">
            <v>Sw. ex anon.</v>
          </cell>
          <cell r="D197">
            <v>19539</v>
          </cell>
        </row>
        <row r="198">
          <cell r="A198" t="str">
            <v>BRYPAS</v>
          </cell>
          <cell r="B198" t="str">
            <v>Bryum pallescens</v>
          </cell>
          <cell r="C198" t="str">
            <v>Schleich. ex Schwägr.</v>
          </cell>
          <cell r="D198">
            <v>19540</v>
          </cell>
        </row>
        <row r="199">
          <cell r="A199" t="str">
            <v>BRYPSE</v>
          </cell>
          <cell r="B199" t="str">
            <v>Bryum pseudotriquetrum</v>
          </cell>
          <cell r="D199">
            <v>1274</v>
          </cell>
        </row>
        <row r="200">
          <cell r="A200" t="str">
            <v>BRYSCH</v>
          </cell>
          <cell r="B200" t="str">
            <v>Bryum schleicheri</v>
          </cell>
          <cell r="C200" t="str">
            <v>DC.</v>
          </cell>
          <cell r="D200">
            <v>19541</v>
          </cell>
        </row>
        <row r="201">
          <cell r="A201" t="str">
            <v>BRYSPX</v>
          </cell>
          <cell r="B201" t="str">
            <v>Bryum</v>
          </cell>
          <cell r="D201">
            <v>1272</v>
          </cell>
        </row>
        <row r="202">
          <cell r="A202" t="str">
            <v>BRYTUR</v>
          </cell>
          <cell r="B202" t="str">
            <v>Bryum turbinatum</v>
          </cell>
          <cell r="C202" t="str">
            <v>(Hedw.) Turner</v>
          </cell>
          <cell r="D202">
            <v>19542</v>
          </cell>
        </row>
        <row r="203">
          <cell r="A203" t="str">
            <v>BRYWEI</v>
          </cell>
          <cell r="B203" t="str">
            <v>Bryum weigelii</v>
          </cell>
          <cell r="C203" t="str">
            <v>Spreng.</v>
          </cell>
          <cell r="D203">
            <v>19543</v>
          </cell>
        </row>
        <row r="204">
          <cell r="A204" t="str">
            <v>BRZMED</v>
          </cell>
          <cell r="B204" t="str">
            <v>Briza media</v>
          </cell>
          <cell r="C204" t="str">
            <v>L., 1753</v>
          </cell>
          <cell r="D204">
            <v>45833</v>
          </cell>
        </row>
        <row r="205">
          <cell r="A205" t="str">
            <v>BUDDAV</v>
          </cell>
          <cell r="B205" t="str">
            <v>Buddleja davidii</v>
          </cell>
          <cell r="C205" t="str">
            <v>Franch., 1887</v>
          </cell>
          <cell r="D205">
            <v>38639</v>
          </cell>
        </row>
        <row r="206">
          <cell r="A206" t="str">
            <v>BULSPX</v>
          </cell>
          <cell r="B206" t="str">
            <v>Bulbochaete</v>
          </cell>
          <cell r="C206" t="str">
            <v>C. Agardh</v>
          </cell>
          <cell r="D206">
            <v>5956</v>
          </cell>
        </row>
        <row r="207">
          <cell r="A207" t="str">
            <v>BUTUMB</v>
          </cell>
          <cell r="B207" t="str">
            <v>Butomus umbellatus</v>
          </cell>
          <cell r="C207" t="str">
            <v>L., 1753</v>
          </cell>
          <cell r="D207">
            <v>1464</v>
          </cell>
        </row>
        <row r="208">
          <cell r="A208" t="str">
            <v>CAAPAL</v>
          </cell>
          <cell r="B208" t="str">
            <v>Calla palustris</v>
          </cell>
          <cell r="C208" t="str">
            <v>L., 1753</v>
          </cell>
          <cell r="D208">
            <v>1461</v>
          </cell>
        </row>
        <row r="209">
          <cell r="A209" t="str">
            <v>CABCAR</v>
          </cell>
          <cell r="B209" t="str">
            <v>Cabomba caroliniana</v>
          </cell>
          <cell r="C209" t="str">
            <v>A.Gray, 1848</v>
          </cell>
          <cell r="D209">
            <v>19544</v>
          </cell>
        </row>
        <row r="210">
          <cell r="A210" t="str">
            <v>CADPAR</v>
          </cell>
          <cell r="B210" t="str">
            <v>Caldesia parnassifolia</v>
          </cell>
          <cell r="C210" t="str">
            <v>(L.) Parl., 1860</v>
          </cell>
          <cell r="D210">
            <v>19546</v>
          </cell>
        </row>
        <row r="211">
          <cell r="A211" t="str">
            <v>CAECUS</v>
          </cell>
          <cell r="B211" t="str">
            <v>Calliergonella cuspidata</v>
          </cell>
          <cell r="C211" t="str">
            <v>(Hedw.) Loeske</v>
          </cell>
          <cell r="D211">
            <v>1228</v>
          </cell>
        </row>
        <row r="212">
          <cell r="A212" t="str">
            <v>CAGARU</v>
          </cell>
          <cell r="B212" t="str">
            <v>Calamagrostis arundinacea</v>
          </cell>
          <cell r="C212" t="str">
            <v>(L.) Roth, 1788</v>
          </cell>
          <cell r="D212">
            <v>30237</v>
          </cell>
        </row>
        <row r="213">
          <cell r="A213" t="str">
            <v>CAGCAN</v>
          </cell>
          <cell r="B213" t="str">
            <v>Calamagrostis canescens</v>
          </cell>
          <cell r="C213" t="str">
            <v>(Weber) Roth, 1789</v>
          </cell>
          <cell r="D213">
            <v>19545</v>
          </cell>
        </row>
        <row r="214">
          <cell r="A214" t="str">
            <v>CAGEPI</v>
          </cell>
          <cell r="B214" t="str">
            <v>Calamagrostis epigejos</v>
          </cell>
          <cell r="C214" t="str">
            <v>(L.) Roth, 1788</v>
          </cell>
          <cell r="D214">
            <v>1553</v>
          </cell>
        </row>
        <row r="215">
          <cell r="A215" t="str">
            <v>CAGPSE</v>
          </cell>
          <cell r="B215" t="str">
            <v>Calamagrostis pseudophragmites</v>
          </cell>
          <cell r="C215" t="str">
            <v>(Haller f.) Koeler, 1802</v>
          </cell>
          <cell r="D215">
            <v>43364</v>
          </cell>
        </row>
        <row r="216">
          <cell r="A216" t="str">
            <v>CAGSPX</v>
          </cell>
          <cell r="B216" t="str">
            <v>Calamagrostis</v>
          </cell>
          <cell r="C216" t="str">
            <v>Adans.</v>
          </cell>
          <cell r="D216">
            <v>1552</v>
          </cell>
        </row>
        <row r="217">
          <cell r="A217" t="str">
            <v>CAHARA</v>
          </cell>
          <cell r="B217" t="str">
            <v>Caltha palustris subsp. araneos</v>
          </cell>
          <cell r="D217">
            <v>19561</v>
          </cell>
        </row>
        <row r="218">
          <cell r="A218" t="str">
            <v>CAHMIN</v>
          </cell>
          <cell r="B218" t="str">
            <v>Caltha minor</v>
          </cell>
          <cell r="C218" t="str">
            <v>Mill., 1768</v>
          </cell>
          <cell r="D218">
            <v>1892</v>
          </cell>
        </row>
        <row r="219">
          <cell r="A219" t="str">
            <v>CAHPAL</v>
          </cell>
          <cell r="B219" t="str">
            <v>Caltha palustris</v>
          </cell>
          <cell r="C219" t="str">
            <v>L., 1753</v>
          </cell>
          <cell r="D219">
            <v>1893</v>
          </cell>
        </row>
        <row r="220">
          <cell r="A220" t="str">
            <v>CAHPAP</v>
          </cell>
          <cell r="B220" t="str">
            <v>Caltha palustris L. subsp. palustris</v>
          </cell>
          <cell r="D220">
            <v>30913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D221">
            <v>1225</v>
          </cell>
        </row>
        <row r="222">
          <cell r="A222" t="str">
            <v>CAICUP</v>
          </cell>
          <cell r="B222" t="str">
            <v>Calliergon cuspidatum</v>
          </cell>
          <cell r="D222">
            <v>31521</v>
          </cell>
        </row>
        <row r="223">
          <cell r="A223" t="str">
            <v>CAIGIG</v>
          </cell>
          <cell r="B223" t="str">
            <v>Calliergon giganteum</v>
          </cell>
          <cell r="D223">
            <v>1226</v>
          </cell>
        </row>
        <row r="224">
          <cell r="A224" t="str">
            <v>CAISAR</v>
          </cell>
          <cell r="B224" t="str">
            <v>Calliergon sarmentosum</v>
          </cell>
          <cell r="C224" t="str">
            <v>(Wahlenb.) Kindb</v>
          </cell>
          <cell r="D224">
            <v>19547</v>
          </cell>
        </row>
        <row r="225">
          <cell r="A225" t="str">
            <v>CAISPX</v>
          </cell>
          <cell r="B225" t="str">
            <v>Calliergon</v>
          </cell>
          <cell r="D225">
            <v>1224</v>
          </cell>
        </row>
        <row r="226">
          <cell r="A226" t="str">
            <v>CAISTR</v>
          </cell>
          <cell r="B226" t="str">
            <v>Calliergon stramineum</v>
          </cell>
          <cell r="C226" t="str">
            <v>(Dicks. ex Brid.) Kindb.</v>
          </cell>
          <cell r="D226">
            <v>19548</v>
          </cell>
        </row>
        <row r="227">
          <cell r="A227" t="str">
            <v>CALBRH</v>
          </cell>
          <cell r="B227" t="str">
            <v>Callitriche brutia var. hamulata</v>
          </cell>
          <cell r="C227" t="str">
            <v>(Kütz. ex W.D.J.Koch) Lansdown, 2006</v>
          </cell>
          <cell r="D227">
            <v>30912</v>
          </cell>
        </row>
        <row r="228">
          <cell r="A228" t="str">
            <v>CALBRU</v>
          </cell>
          <cell r="B228" t="str">
            <v>Callitriche brutia</v>
          </cell>
          <cell r="C228" t="str">
            <v>Petagna, 1787</v>
          </cell>
          <cell r="D228">
            <v>1697</v>
          </cell>
        </row>
        <row r="229">
          <cell r="A229" t="str">
            <v>CALCOP</v>
          </cell>
          <cell r="B229" t="str">
            <v>Callitriche cophocarpa</v>
          </cell>
          <cell r="C229" t="str">
            <v>Sendtn., 1854</v>
          </cell>
          <cell r="D229">
            <v>19549</v>
          </cell>
        </row>
        <row r="230">
          <cell r="A230" t="str">
            <v>CALCRI</v>
          </cell>
          <cell r="B230" t="str">
            <v>Callitriche cribrosa</v>
          </cell>
          <cell r="D230">
            <v>19550</v>
          </cell>
        </row>
        <row r="231">
          <cell r="A231" t="str">
            <v>CALHAM</v>
          </cell>
          <cell r="B231" t="str">
            <v>Callitriche hamulata</v>
          </cell>
          <cell r="C231" t="str">
            <v>Kütz. ex W.D.J.Koch, 1837</v>
          </cell>
          <cell r="D231">
            <v>1698</v>
          </cell>
        </row>
        <row r="232">
          <cell r="A232" t="str">
            <v>CALHER</v>
          </cell>
          <cell r="B232" t="str">
            <v>Callitriche hermaphrodita</v>
          </cell>
          <cell r="C232" t="str">
            <v>L., 1755</v>
          </cell>
          <cell r="D232">
            <v>19551</v>
          </cell>
        </row>
        <row r="233">
          <cell r="A233" t="str">
            <v>CALHRM</v>
          </cell>
          <cell r="B233" t="str">
            <v>Callitriche hermaphroditica</v>
          </cell>
          <cell r="C233" t="str">
            <v>L.</v>
          </cell>
          <cell r="D233">
            <v>1699</v>
          </cell>
        </row>
        <row r="234">
          <cell r="A234" t="str">
            <v>CALLEN</v>
          </cell>
          <cell r="B234" t="str">
            <v>Callitriche lenisulca</v>
          </cell>
          <cell r="C234" t="str">
            <v>Clavaud, 1890 </v>
          </cell>
          <cell r="D234">
            <v>19554</v>
          </cell>
        </row>
        <row r="235">
          <cell r="A235" t="str">
            <v>CALLUS</v>
          </cell>
          <cell r="B235" t="str">
            <v>Callitriche lusitanica</v>
          </cell>
          <cell r="D235">
            <v>19555</v>
          </cell>
        </row>
        <row r="236">
          <cell r="A236" t="str">
            <v>CALMAC</v>
          </cell>
          <cell r="B236" t="str">
            <v>Callitriche hermaphroditica var. macrocarpa</v>
          </cell>
          <cell r="D236">
            <v>19553</v>
          </cell>
        </row>
        <row r="237">
          <cell r="A237" t="str">
            <v>CALMIC</v>
          </cell>
          <cell r="B237" t="str">
            <v>Callitriche hermaphroditica var. microcarpa</v>
          </cell>
          <cell r="D237">
            <v>19552</v>
          </cell>
        </row>
        <row r="238">
          <cell r="A238" t="str">
            <v>CALOBT</v>
          </cell>
          <cell r="B238" t="str">
            <v>Callitriche obtusangula</v>
          </cell>
          <cell r="C238" t="str">
            <v>Le Gall, 1852</v>
          </cell>
          <cell r="D238">
            <v>1700</v>
          </cell>
        </row>
        <row r="239">
          <cell r="A239" t="str">
            <v>CALPAL</v>
          </cell>
          <cell r="B239" t="str">
            <v>Callitriche palustris</v>
          </cell>
          <cell r="C239" t="str">
            <v>L., 1753</v>
          </cell>
          <cell r="D239">
            <v>1701</v>
          </cell>
        </row>
        <row r="240">
          <cell r="A240" t="str">
            <v>CALPLA</v>
          </cell>
          <cell r="B240" t="str">
            <v>Callitriche platycarpa</v>
          </cell>
          <cell r="C240" t="str">
            <v>Kütz., 1842</v>
          </cell>
          <cell r="D240">
            <v>1702</v>
          </cell>
        </row>
        <row r="241">
          <cell r="A241" t="str">
            <v>CALPUL</v>
          </cell>
          <cell r="B241" t="str">
            <v>Callitriche pulchra</v>
          </cell>
          <cell r="D241">
            <v>19556</v>
          </cell>
        </row>
        <row r="242">
          <cell r="A242" t="str">
            <v>CALREG</v>
          </cell>
          <cell r="B242" t="str">
            <v>Callitriche regis-jubae</v>
          </cell>
          <cell r="D242">
            <v>19557</v>
          </cell>
        </row>
        <row r="243">
          <cell r="A243" t="str">
            <v>CALSPX</v>
          </cell>
          <cell r="B243" t="str">
            <v>Callitriche</v>
          </cell>
          <cell r="D243">
            <v>1696</v>
          </cell>
        </row>
        <row r="244">
          <cell r="A244" t="str">
            <v>CALSTA</v>
          </cell>
          <cell r="B244" t="str">
            <v>Callitriche stagnalis</v>
          </cell>
          <cell r="C244" t="str">
            <v>Scop., 1772</v>
          </cell>
          <cell r="D244">
            <v>1703</v>
          </cell>
        </row>
        <row r="245">
          <cell r="A245" t="str">
            <v>CALTRF</v>
          </cell>
          <cell r="B245" t="str">
            <v>Callitriche truncata subsp. fimbriata</v>
          </cell>
          <cell r="D245">
            <v>19558</v>
          </cell>
        </row>
        <row r="246">
          <cell r="A246" t="str">
            <v>CALTRO</v>
          </cell>
          <cell r="B246" t="str">
            <v>Callitriche truncata subsp. occidentalis</v>
          </cell>
          <cell r="D246">
            <v>19559</v>
          </cell>
        </row>
        <row r="247">
          <cell r="A247" t="str">
            <v>CALTRU</v>
          </cell>
          <cell r="B247" t="str">
            <v>Callitriche truncata</v>
          </cell>
          <cell r="C247" t="str">
            <v>Guss., 1826</v>
          </cell>
          <cell r="D247">
            <v>1704</v>
          </cell>
        </row>
        <row r="248">
          <cell r="A248" t="str">
            <v>CALXVI</v>
          </cell>
          <cell r="B248" t="str">
            <v>Callitriche x vigens</v>
          </cell>
          <cell r="D248">
            <v>19560</v>
          </cell>
        </row>
        <row r="249">
          <cell r="A249" t="str">
            <v>CAMAMA</v>
          </cell>
          <cell r="B249" t="str">
            <v>Cardamine amara</v>
          </cell>
          <cell r="C249" t="str">
            <v>L., 1753</v>
          </cell>
          <cell r="D249">
            <v>1758</v>
          </cell>
        </row>
        <row r="250">
          <cell r="A250" t="str">
            <v>CAMFLE</v>
          </cell>
          <cell r="B250" t="str">
            <v>Cardamine flexuosa</v>
          </cell>
          <cell r="C250" t="str">
            <v>With., 1796</v>
          </cell>
          <cell r="D250">
            <v>19565</v>
          </cell>
        </row>
        <row r="251">
          <cell r="A251" t="str">
            <v>CAMHIR</v>
          </cell>
          <cell r="B251" t="str">
            <v>Cardamine hirsuta</v>
          </cell>
          <cell r="C251" t="str">
            <v>L., 1753</v>
          </cell>
          <cell r="D251">
            <v>1759</v>
          </cell>
        </row>
        <row r="252">
          <cell r="A252" t="str">
            <v>CAMLAT</v>
          </cell>
          <cell r="B252" t="str">
            <v>Cardamine latifolia</v>
          </cell>
          <cell r="D252">
            <v>19566</v>
          </cell>
        </row>
        <row r="253">
          <cell r="A253" t="str">
            <v>CAMPRA</v>
          </cell>
          <cell r="B253" t="str">
            <v>Cardamine pratensis</v>
          </cell>
          <cell r="C253" t="str">
            <v>L., 1753</v>
          </cell>
          <cell r="D253">
            <v>1760</v>
          </cell>
        </row>
        <row r="254">
          <cell r="A254" t="str">
            <v>CAMRAP</v>
          </cell>
          <cell r="B254" t="str">
            <v>Cardamine raphanifolia</v>
          </cell>
          <cell r="C254" t="str">
            <v>Pourr., 1788</v>
          </cell>
          <cell r="D254">
            <v>31520</v>
          </cell>
        </row>
        <row r="255">
          <cell r="A255" t="str">
            <v>CAMRAR</v>
          </cell>
          <cell r="B255" t="str">
            <v>Cardamine raphanifolia subsp. raphanifolia</v>
          </cell>
          <cell r="C255" t="str">
            <v>Pourr.</v>
          </cell>
          <cell r="D255">
            <v>31541</v>
          </cell>
        </row>
        <row r="256">
          <cell r="A256" t="str">
            <v>CAMRES</v>
          </cell>
          <cell r="B256" t="str">
            <v>Cardamine resedifolia</v>
          </cell>
          <cell r="C256" t="str">
            <v>L., 1753</v>
          </cell>
          <cell r="D256">
            <v>19567</v>
          </cell>
        </row>
        <row r="257">
          <cell r="A257" t="str">
            <v>CAMSPX</v>
          </cell>
          <cell r="B257" t="str">
            <v>Cardamine</v>
          </cell>
          <cell r="D257">
            <v>1757</v>
          </cell>
        </row>
        <row r="258">
          <cell r="A258" t="str">
            <v>CANTRA</v>
          </cell>
          <cell r="B258" t="str">
            <v>Campanula trachelium</v>
          </cell>
          <cell r="C258" t="str">
            <v>L., 1753</v>
          </cell>
          <cell r="D258">
            <v>45834</v>
          </cell>
        </row>
        <row r="259">
          <cell r="A259" t="str">
            <v>CAOSPX</v>
          </cell>
          <cell r="B259" t="str">
            <v>Calothrix</v>
          </cell>
          <cell r="C259" t="str">
            <v>C.Agardh ex Bornet &amp; Flahault, 1886</v>
          </cell>
          <cell r="D259">
            <v>6294</v>
          </cell>
        </row>
        <row r="260">
          <cell r="A260" t="str">
            <v>CAPSTE</v>
          </cell>
          <cell r="B260" t="str">
            <v>Campylium stellatum</v>
          </cell>
          <cell r="D260">
            <v>1230</v>
          </cell>
        </row>
        <row r="261">
          <cell r="A261" t="str">
            <v>CARACT</v>
          </cell>
          <cell r="B261" t="str">
            <v>Carex acutiformis</v>
          </cell>
          <cell r="C261" t="str">
            <v>Ehrh., 1789</v>
          </cell>
          <cell r="D261">
            <v>1468</v>
          </cell>
        </row>
        <row r="262">
          <cell r="A262" t="str">
            <v>CARACU</v>
          </cell>
          <cell r="B262" t="str">
            <v>Carex acuta</v>
          </cell>
          <cell r="C262" t="str">
            <v>L., 1753</v>
          </cell>
          <cell r="D262">
            <v>1467</v>
          </cell>
        </row>
        <row r="263">
          <cell r="A263" t="str">
            <v>CARAQU</v>
          </cell>
          <cell r="B263" t="str">
            <v>Carex aquatilis</v>
          </cell>
          <cell r="C263" t="str">
            <v>Wahlenberg</v>
          </cell>
          <cell r="D263">
            <v>1469</v>
          </cell>
        </row>
        <row r="264">
          <cell r="A264" t="str">
            <v>CARBIC</v>
          </cell>
          <cell r="B264" t="str">
            <v>Carex bicolor</v>
          </cell>
          <cell r="C264" t="str">
            <v>All., 1785</v>
          </cell>
          <cell r="D264">
            <v>29831</v>
          </cell>
        </row>
        <row r="265">
          <cell r="A265" t="str">
            <v>CARBOH</v>
          </cell>
          <cell r="B265" t="str">
            <v>Carex bohemica</v>
          </cell>
          <cell r="C265" t="str">
            <v>Schreb., 1772</v>
          </cell>
          <cell r="D265">
            <v>29969</v>
          </cell>
        </row>
        <row r="266">
          <cell r="A266" t="str">
            <v>CARBRA</v>
          </cell>
          <cell r="B266" t="str">
            <v>Carex brachystachys</v>
          </cell>
          <cell r="C266" t="str">
            <v>Schrank, 1789</v>
          </cell>
          <cell r="D266">
            <v>38360</v>
          </cell>
        </row>
        <row r="267">
          <cell r="A267" t="str">
            <v>CARBUE</v>
          </cell>
          <cell r="B267" t="str">
            <v>Carex buekii</v>
          </cell>
          <cell r="D267">
            <v>19568</v>
          </cell>
        </row>
        <row r="268">
          <cell r="A268" t="str">
            <v>CARCAN</v>
          </cell>
          <cell r="B268" t="str">
            <v>Carex canescens</v>
          </cell>
          <cell r="D268">
            <v>19569</v>
          </cell>
        </row>
        <row r="269">
          <cell r="A269" t="str">
            <v>CARCUC</v>
          </cell>
          <cell r="B269" t="str">
            <v>Carex cuprina var. cuprina</v>
          </cell>
          <cell r="C269" t="str">
            <v>(Sandor ex Heuff.) Nendtv. ex A.Kern.</v>
          </cell>
          <cell r="D269">
            <v>30064</v>
          </cell>
        </row>
        <row r="270">
          <cell r="A270" t="str">
            <v>CARCUP</v>
          </cell>
          <cell r="B270" t="str">
            <v>Carex cuprina</v>
          </cell>
          <cell r="C270" t="str">
            <v>(Sandor ex Heuff.) Nendtv. ex A.Kern., 1863</v>
          </cell>
          <cell r="D270">
            <v>31525</v>
          </cell>
        </row>
        <row r="271">
          <cell r="A271" t="str">
            <v>CARCUR</v>
          </cell>
          <cell r="B271" t="str">
            <v>Carex curta</v>
          </cell>
          <cell r="C271" t="str">
            <v>Gooden., 1794</v>
          </cell>
          <cell r="D271">
            <v>1471</v>
          </cell>
        </row>
        <row r="272">
          <cell r="A272" t="str">
            <v>CARDAV</v>
          </cell>
          <cell r="B272" t="str">
            <v>Carex davalliana</v>
          </cell>
          <cell r="C272" t="str">
            <v>Sm., 1800</v>
          </cell>
          <cell r="D272">
            <v>29830</v>
          </cell>
        </row>
        <row r="273">
          <cell r="A273" t="str">
            <v>CARDEM</v>
          </cell>
          <cell r="B273" t="str">
            <v>Carex demissa</v>
          </cell>
          <cell r="C273" t="str">
            <v>Vahl ex Hartm., 1808</v>
          </cell>
          <cell r="D273">
            <v>1472</v>
          </cell>
        </row>
        <row r="274">
          <cell r="A274" t="str">
            <v>CARDIA</v>
          </cell>
          <cell r="B274" t="str">
            <v>Carex diandra</v>
          </cell>
          <cell r="C274" t="str">
            <v>Schrank, 1781</v>
          </cell>
          <cell r="D274">
            <v>19570</v>
          </cell>
        </row>
        <row r="275">
          <cell r="A275" t="str">
            <v>CARDIS</v>
          </cell>
          <cell r="B275" t="str">
            <v>Carex disticha</v>
          </cell>
          <cell r="C275" t="str">
            <v>Huds., 1762</v>
          </cell>
          <cell r="D275">
            <v>1473</v>
          </cell>
        </row>
        <row r="276">
          <cell r="A276" t="str">
            <v>CARECH</v>
          </cell>
          <cell r="B276" t="str">
            <v>Carex echinata</v>
          </cell>
          <cell r="C276" t="str">
            <v>Murray, 1770</v>
          </cell>
          <cell r="D276">
            <v>1474</v>
          </cell>
        </row>
        <row r="277">
          <cell r="A277" t="str">
            <v>CARELA</v>
          </cell>
          <cell r="B277" t="str">
            <v>Carex elata</v>
          </cell>
          <cell r="C277" t="str">
            <v>All., 1785</v>
          </cell>
          <cell r="D277">
            <v>1475</v>
          </cell>
        </row>
        <row r="278">
          <cell r="A278" t="str">
            <v>CARELO</v>
          </cell>
          <cell r="B278" t="str">
            <v>Carex elongata</v>
          </cell>
          <cell r="C278" t="str">
            <v>L., 1753</v>
          </cell>
          <cell r="D278">
            <v>19571</v>
          </cell>
        </row>
        <row r="279">
          <cell r="A279" t="str">
            <v>CARERI</v>
          </cell>
          <cell r="B279" t="str">
            <v>Carex ericetorum</v>
          </cell>
          <cell r="C279" t="str">
            <v>Pollich, 1777</v>
          </cell>
          <cell r="D279">
            <v>38640</v>
          </cell>
        </row>
        <row r="280">
          <cell r="A280" t="str">
            <v>CARFLA</v>
          </cell>
          <cell r="B280" t="str">
            <v>Carex flava</v>
          </cell>
          <cell r="C280" t="str">
            <v>L., 1753</v>
          </cell>
          <cell r="D280">
            <v>1477</v>
          </cell>
        </row>
        <row r="281">
          <cell r="A281" t="str">
            <v>CARFLC</v>
          </cell>
          <cell r="B281" t="str">
            <v>Carex flacca</v>
          </cell>
          <cell r="C281" t="str">
            <v>Schreb., 1771</v>
          </cell>
          <cell r="D281">
            <v>19572</v>
          </cell>
        </row>
        <row r="282">
          <cell r="A282" t="str">
            <v>CARFLF</v>
          </cell>
          <cell r="B282" t="str">
            <v>Carex flacca subsp. flacca</v>
          </cell>
          <cell r="C282" t="str">
            <v>Schreb., 1771</v>
          </cell>
          <cell r="D282">
            <v>38503</v>
          </cell>
        </row>
        <row r="283">
          <cell r="A283" t="str">
            <v>CARFLS</v>
          </cell>
          <cell r="B283" t="str">
            <v>Carex flacca subsp. serrulata</v>
          </cell>
          <cell r="C283" t="str">
            <v>(Biv.) Greuter, 1967</v>
          </cell>
          <cell r="D283">
            <v>37085</v>
          </cell>
        </row>
        <row r="284">
          <cell r="A284" t="str">
            <v>CARFRI</v>
          </cell>
          <cell r="B284" t="str">
            <v>Carex frigida</v>
          </cell>
          <cell r="C284" t="str">
            <v>All., 1785</v>
          </cell>
          <cell r="D284">
            <v>29829</v>
          </cell>
        </row>
        <row r="285">
          <cell r="A285" t="str">
            <v>CARGRA</v>
          </cell>
          <cell r="B285" t="str">
            <v>Carex gracilis</v>
          </cell>
          <cell r="C285" t="str">
            <v>Curtis, 1786</v>
          </cell>
          <cell r="D285">
            <v>31524</v>
          </cell>
        </row>
        <row r="286">
          <cell r="A286" t="str">
            <v>CARHAL</v>
          </cell>
          <cell r="B286" t="str">
            <v>Carex halophila</v>
          </cell>
          <cell r="D286">
            <v>19573</v>
          </cell>
        </row>
        <row r="287">
          <cell r="A287" t="str">
            <v>CARHIR</v>
          </cell>
          <cell r="B287" t="str">
            <v>Carex hirta</v>
          </cell>
          <cell r="C287" t="str">
            <v>L., 1753</v>
          </cell>
          <cell r="D287">
            <v>1478</v>
          </cell>
        </row>
        <row r="288">
          <cell r="A288" t="str">
            <v>CARHIS</v>
          </cell>
          <cell r="B288" t="str">
            <v>Carex hispida</v>
          </cell>
          <cell r="C288" t="str">
            <v>Willd., 1801</v>
          </cell>
          <cell r="D288">
            <v>38356</v>
          </cell>
        </row>
        <row r="289">
          <cell r="A289" t="str">
            <v>CARHOS</v>
          </cell>
          <cell r="B289" t="str">
            <v>Carex hostiana</v>
          </cell>
          <cell r="C289" t="str">
            <v>DC., 1813</v>
          </cell>
          <cell r="D289">
            <v>19574</v>
          </cell>
        </row>
        <row r="290">
          <cell r="A290" t="str">
            <v>CARLAS</v>
          </cell>
          <cell r="B290" t="str">
            <v>Carex lasiocarpa</v>
          </cell>
          <cell r="C290" t="str">
            <v>Ehrh., 1784</v>
          </cell>
          <cell r="D290">
            <v>19575</v>
          </cell>
        </row>
        <row r="291">
          <cell r="A291" t="str">
            <v>CARLEO</v>
          </cell>
          <cell r="B291" t="str">
            <v>Carex leporina</v>
          </cell>
          <cell r="C291" t="str">
            <v>L., 1753</v>
          </cell>
          <cell r="D291">
            <v>45899</v>
          </cell>
        </row>
        <row r="292">
          <cell r="A292" t="str">
            <v>CARLEP</v>
          </cell>
          <cell r="B292" t="str">
            <v>Carex lepidocarpa</v>
          </cell>
          <cell r="C292" t="str">
            <v>Tausch, 1834</v>
          </cell>
          <cell r="D292">
            <v>19576</v>
          </cell>
        </row>
        <row r="293">
          <cell r="A293" t="str">
            <v>CARLIM</v>
          </cell>
          <cell r="B293" t="str">
            <v>Carex limosa</v>
          </cell>
          <cell r="C293" t="str">
            <v>L., 1753</v>
          </cell>
          <cell r="D293">
            <v>19577</v>
          </cell>
        </row>
        <row r="294">
          <cell r="A294" t="str">
            <v>CARMIC</v>
          </cell>
          <cell r="B294" t="str">
            <v>Carex microcarpa</v>
          </cell>
          <cell r="C294" t="str">
            <v>Bertol. ex Moris, 1827</v>
          </cell>
          <cell r="D294">
            <v>35488</v>
          </cell>
        </row>
        <row r="295">
          <cell r="A295" t="str">
            <v>CARMON</v>
          </cell>
          <cell r="B295" t="str">
            <v>Carex montana</v>
          </cell>
          <cell r="C295" t="str">
            <v>L., 1753</v>
          </cell>
          <cell r="D295">
            <v>38357</v>
          </cell>
        </row>
        <row r="296">
          <cell r="A296" t="str">
            <v>CARNIG</v>
          </cell>
          <cell r="B296" t="str">
            <v>Carex nigra</v>
          </cell>
          <cell r="C296" t="str">
            <v>(L.) Reichard, 1778</v>
          </cell>
          <cell r="D296">
            <v>1480</v>
          </cell>
        </row>
        <row r="297">
          <cell r="A297" t="str">
            <v>CAROTO</v>
          </cell>
          <cell r="B297" t="str">
            <v>Carex otrubae var. otrubae</v>
          </cell>
          <cell r="C297" t="str">
            <v>Podp., 1922</v>
          </cell>
          <cell r="D297">
            <v>45909</v>
          </cell>
        </row>
        <row r="298">
          <cell r="A298" t="str">
            <v>CAROTR</v>
          </cell>
          <cell r="B298" t="str">
            <v>Carex otrubae</v>
          </cell>
          <cell r="C298" t="str">
            <v>Podp., 1922</v>
          </cell>
          <cell r="D298">
            <v>1481</v>
          </cell>
        </row>
        <row r="299">
          <cell r="A299" t="str">
            <v>CAROVA</v>
          </cell>
          <cell r="B299" t="str">
            <v>Carex ovalis</v>
          </cell>
          <cell r="C299" t="str">
            <v>Gooden., 1794</v>
          </cell>
          <cell r="D299">
            <v>1482</v>
          </cell>
        </row>
        <row r="300">
          <cell r="A300" t="str">
            <v>CARPAA</v>
          </cell>
          <cell r="B300" t="str">
            <v>Carex pairae</v>
          </cell>
          <cell r="C300" t="str">
            <v>F.W. Schultz, 1868 </v>
          </cell>
          <cell r="D300">
            <v>38641</v>
          </cell>
        </row>
        <row r="301">
          <cell r="A301" t="str">
            <v>CARPAI</v>
          </cell>
          <cell r="B301" t="str">
            <v>Carex panicea</v>
          </cell>
          <cell r="C301" t="str">
            <v>L., 1753</v>
          </cell>
          <cell r="D301">
            <v>1483</v>
          </cell>
        </row>
        <row r="302">
          <cell r="A302" t="str">
            <v>CARPAN</v>
          </cell>
          <cell r="B302" t="str">
            <v>Carex paniculata</v>
          </cell>
          <cell r="C302" t="str">
            <v>L., 1755</v>
          </cell>
          <cell r="D302">
            <v>1484</v>
          </cell>
        </row>
        <row r="303">
          <cell r="A303" t="str">
            <v>CARPAR</v>
          </cell>
          <cell r="B303" t="str">
            <v>Carex parviflora</v>
          </cell>
          <cell r="C303" t="str">
            <v>Host, 1801</v>
          </cell>
          <cell r="D303">
            <v>38359</v>
          </cell>
        </row>
        <row r="304">
          <cell r="A304" t="str">
            <v>CARPEN</v>
          </cell>
          <cell r="B304" t="str">
            <v>Carex pendula</v>
          </cell>
          <cell r="C304" t="str">
            <v>Huds., 1762</v>
          </cell>
          <cell r="D304">
            <v>1485</v>
          </cell>
        </row>
        <row r="305">
          <cell r="A305" t="str">
            <v>CARPSE</v>
          </cell>
          <cell r="B305" t="str">
            <v>Carex pseudocyperus</v>
          </cell>
          <cell r="C305" t="str">
            <v>L., 1753</v>
          </cell>
          <cell r="D305">
            <v>1486</v>
          </cell>
        </row>
        <row r="306">
          <cell r="A306" t="str">
            <v>CARREM</v>
          </cell>
          <cell r="B306" t="str">
            <v>Carex remota</v>
          </cell>
          <cell r="C306" t="str">
            <v>L., 1755</v>
          </cell>
          <cell r="D306">
            <v>1488</v>
          </cell>
        </row>
        <row r="307">
          <cell r="A307" t="str">
            <v>CARRIP</v>
          </cell>
          <cell r="B307" t="str">
            <v>Carex riparia</v>
          </cell>
          <cell r="C307" t="str">
            <v>Curtis, 1783</v>
          </cell>
          <cell r="D307">
            <v>1489</v>
          </cell>
        </row>
        <row r="308">
          <cell r="A308" t="str">
            <v>CARROS</v>
          </cell>
          <cell r="B308" t="str">
            <v>Carex rostrata</v>
          </cell>
          <cell r="C308" t="str">
            <v>Stokes, 1787</v>
          </cell>
          <cell r="D308">
            <v>1490</v>
          </cell>
        </row>
        <row r="309">
          <cell r="A309" t="str">
            <v>CARSEM</v>
          </cell>
          <cell r="B309" t="str">
            <v>Carex sempervirens</v>
          </cell>
          <cell r="C309" t="str">
            <v>Vill., 1787</v>
          </cell>
          <cell r="D309">
            <v>29828</v>
          </cell>
        </row>
        <row r="310">
          <cell r="A310" t="str">
            <v>CARSPI</v>
          </cell>
          <cell r="B310" t="str">
            <v>Carex spicata</v>
          </cell>
          <cell r="C310" t="str">
            <v>Huds., 1762</v>
          </cell>
          <cell r="D310">
            <v>19578</v>
          </cell>
        </row>
        <row r="311">
          <cell r="A311" t="str">
            <v>CARSPX</v>
          </cell>
          <cell r="B311" t="str">
            <v>Carex</v>
          </cell>
          <cell r="D311">
            <v>1466</v>
          </cell>
        </row>
        <row r="312">
          <cell r="A312" t="str">
            <v>CARSTR</v>
          </cell>
          <cell r="B312" t="str">
            <v>Carex strigosa</v>
          </cell>
          <cell r="C312" t="str">
            <v>Huds., 1778</v>
          </cell>
          <cell r="D312">
            <v>19579</v>
          </cell>
        </row>
        <row r="313">
          <cell r="A313" t="str">
            <v>CARSYL</v>
          </cell>
          <cell r="B313" t="str">
            <v>Carex sylvatica</v>
          </cell>
          <cell r="C313" t="str">
            <v>Huds., 1762</v>
          </cell>
          <cell r="D313">
            <v>32251</v>
          </cell>
        </row>
        <row r="314">
          <cell r="A314" t="str">
            <v>CARTRI</v>
          </cell>
          <cell r="B314" t="str">
            <v>Carex trinervis</v>
          </cell>
          <cell r="C314" t="str">
            <v>Degl. ex Loisel., 1807</v>
          </cell>
          <cell r="D314">
            <v>29974</v>
          </cell>
        </row>
        <row r="315">
          <cell r="A315" t="str">
            <v>CARVES</v>
          </cell>
          <cell r="B315" t="str">
            <v>Carex vesicaria</v>
          </cell>
          <cell r="C315" t="str">
            <v>L., 1753</v>
          </cell>
          <cell r="D315">
            <v>1491</v>
          </cell>
        </row>
        <row r="316">
          <cell r="A316" t="str">
            <v>CARVIE</v>
          </cell>
          <cell r="B316" t="str">
            <v>Carex viridula var. elatior</v>
          </cell>
          <cell r="C316" t="str">
            <v>(Schltdl.) Crins, 1989</v>
          </cell>
          <cell r="D316">
            <v>30063</v>
          </cell>
        </row>
        <row r="317">
          <cell r="A317" t="str">
            <v>CARVII</v>
          </cell>
          <cell r="B317" t="str">
            <v>Carex viridula var. viridula</v>
          </cell>
          <cell r="D317">
            <v>38643</v>
          </cell>
        </row>
        <row r="318">
          <cell r="A318" t="str">
            <v>CARVIO</v>
          </cell>
          <cell r="B318" t="str">
            <v>Carex viridula subsp. oedocarpa</v>
          </cell>
          <cell r="C318" t="str">
            <v>(Andersson) B.Schmid, 1983</v>
          </cell>
          <cell r="D318">
            <v>19580</v>
          </cell>
        </row>
        <row r="319">
          <cell r="A319" t="str">
            <v>CARVIR</v>
          </cell>
          <cell r="B319" t="str">
            <v>Carex viridula</v>
          </cell>
          <cell r="C319" t="str">
            <v>Michx., 1803</v>
          </cell>
          <cell r="D319">
            <v>10235</v>
          </cell>
        </row>
        <row r="320">
          <cell r="A320" t="str">
            <v>CARVIV</v>
          </cell>
          <cell r="B320" t="str">
            <v>Carex viridula subsp. viridula</v>
          </cell>
          <cell r="D320">
            <v>38642</v>
          </cell>
        </row>
        <row r="321">
          <cell r="A321" t="str">
            <v>CARVUL</v>
          </cell>
          <cell r="B321" t="str">
            <v>Carex vulpina</v>
          </cell>
          <cell r="C321" t="str">
            <v>L., 1753</v>
          </cell>
          <cell r="D321">
            <v>19581</v>
          </cell>
        </row>
        <row r="322">
          <cell r="A322" t="str">
            <v>CASSEP</v>
          </cell>
          <cell r="B322" t="str">
            <v>Calystegia sepium</v>
          </cell>
          <cell r="C322" t="str">
            <v>(L.) R.Br., 1810</v>
          </cell>
          <cell r="D322">
            <v>1731</v>
          </cell>
        </row>
        <row r="323">
          <cell r="A323" t="str">
            <v>CASSES</v>
          </cell>
          <cell r="B323" t="str">
            <v>Calystegia sepium subsp. silvatica</v>
          </cell>
          <cell r="C323" t="str">
            <v>(Kit.) Batt., 1890</v>
          </cell>
          <cell r="D323">
            <v>29967</v>
          </cell>
        </row>
        <row r="324">
          <cell r="A324" t="str">
            <v>CASSIL</v>
          </cell>
          <cell r="B324" t="str">
            <v>Calystegia silvatica</v>
          </cell>
          <cell r="C324" t="str">
            <v>(Kit.) Griseb., 1844</v>
          </cell>
          <cell r="D324">
            <v>29966</v>
          </cell>
        </row>
        <row r="325">
          <cell r="A325" t="str">
            <v>CATAQU</v>
          </cell>
          <cell r="B325" t="str">
            <v>Catabrosa aquatica</v>
          </cell>
          <cell r="C325" t="str">
            <v>(L.) P.Beauv., 1812</v>
          </cell>
          <cell r="D325">
            <v>1555</v>
          </cell>
        </row>
        <row r="326">
          <cell r="A326" t="str">
            <v>CAUVER</v>
          </cell>
          <cell r="B326" t="str">
            <v>Carum verticillatum</v>
          </cell>
          <cell r="C326" t="str">
            <v>(L.) W.D.J.Koch, 1824</v>
          </cell>
          <cell r="D326">
            <v>1979</v>
          </cell>
        </row>
        <row r="327">
          <cell r="A327" t="str">
            <v>CAYARG</v>
          </cell>
          <cell r="B327" t="str">
            <v>Calypogeia arguta</v>
          </cell>
          <cell r="C327" t="str">
            <v>Nees et Mont.</v>
          </cell>
          <cell r="D327">
            <v>19562</v>
          </cell>
        </row>
        <row r="328">
          <cell r="A328" t="str">
            <v>CAYFIS</v>
          </cell>
          <cell r="B328" t="str">
            <v>Calypogeia fissa</v>
          </cell>
          <cell r="C328" t="str">
            <v>(L.) Raddi</v>
          </cell>
          <cell r="D328">
            <v>19563</v>
          </cell>
        </row>
        <row r="329">
          <cell r="A329" t="str">
            <v>CAYSPX</v>
          </cell>
          <cell r="B329" t="str">
            <v>Calypogeia</v>
          </cell>
          <cell r="C329" t="str">
            <v>Raddi </v>
          </cell>
          <cell r="D329">
            <v>19564</v>
          </cell>
        </row>
        <row r="330">
          <cell r="A330" t="str">
            <v>CBANOT</v>
          </cell>
          <cell r="B330" t="str">
            <v>Cyanobacterium notatum</v>
          </cell>
          <cell r="C330" t="str">
            <v>(Skuja) Komárek, Kopecký &amp; Cepák, 1999</v>
          </cell>
          <cell r="D330">
            <v>30005</v>
          </cell>
        </row>
        <row r="331">
          <cell r="A331" t="str">
            <v>CCMORB</v>
          </cell>
          <cell r="B331" t="str">
            <v>Coccomonas orbicularis</v>
          </cell>
          <cell r="C331" t="str">
            <v>F.Stein, 1927</v>
          </cell>
          <cell r="D331">
            <v>24402</v>
          </cell>
        </row>
        <row r="332">
          <cell r="A332" t="str">
            <v>CCMSPX</v>
          </cell>
          <cell r="B332" t="str">
            <v>Coccomonas</v>
          </cell>
          <cell r="C332" t="str">
            <v>Stein, 1878</v>
          </cell>
          <cell r="D332">
            <v>24403</v>
          </cell>
        </row>
        <row r="333">
          <cell r="A333" t="str">
            <v>CDMANN</v>
          </cell>
          <cell r="B333" t="str">
            <v>Codomonas annulata</v>
          </cell>
          <cell r="C333" t="str">
            <v>Lackey, 1939</v>
          </cell>
          <cell r="D333">
            <v>24404</v>
          </cell>
        </row>
        <row r="334">
          <cell r="A334" t="str">
            <v>CDMSPX</v>
          </cell>
          <cell r="B334" t="str">
            <v>Codomonas</v>
          </cell>
          <cell r="C334" t="str">
            <v>Lackey, 1939</v>
          </cell>
          <cell r="D334">
            <v>24405</v>
          </cell>
        </row>
        <row r="335">
          <cell r="A335" t="str">
            <v>CEATHA</v>
          </cell>
          <cell r="B335" t="str">
            <v>Ceratopteris thalictroides</v>
          </cell>
          <cell r="C335" t="str">
            <v>(C. Linnaeus) A.T. Brongniart</v>
          </cell>
          <cell r="D335">
            <v>19584</v>
          </cell>
        </row>
        <row r="336">
          <cell r="A336" t="str">
            <v>CENDEC</v>
          </cell>
          <cell r="B336" t="str">
            <v>Centaurea decipiens</v>
          </cell>
          <cell r="C336" t="str">
            <v>Thuill., 1799</v>
          </cell>
          <cell r="D336">
            <v>45837</v>
          </cell>
        </row>
        <row r="337">
          <cell r="A337" t="str">
            <v>CENERY</v>
          </cell>
          <cell r="B337" t="str">
            <v>Centaurium erythraea</v>
          </cell>
          <cell r="C337" t="str">
            <v>Rafn, 1800</v>
          </cell>
          <cell r="D337">
            <v>45838</v>
          </cell>
        </row>
        <row r="338">
          <cell r="A338" t="str">
            <v>CENPUL</v>
          </cell>
          <cell r="B338" t="str">
            <v>Centaurium pulchellum</v>
          </cell>
          <cell r="C338" t="str">
            <v>(Sw.) Druce, 1898</v>
          </cell>
          <cell r="D338">
            <v>29979</v>
          </cell>
        </row>
        <row r="339">
          <cell r="A339" t="str">
            <v>CENSPX</v>
          </cell>
          <cell r="B339" t="str">
            <v>Centaurea</v>
          </cell>
          <cell r="C339" t="str">
            <v>L., 1753</v>
          </cell>
          <cell r="D339">
            <v>45792</v>
          </cell>
        </row>
        <row r="340">
          <cell r="A340" t="str">
            <v>CERDEA</v>
          </cell>
          <cell r="B340" t="str">
            <v>Ceratophyllum demersum var. apiculatum</v>
          </cell>
          <cell r="C340" t="str">
            <v>(Cham.) Asch., 1860</v>
          </cell>
          <cell r="D340">
            <v>19582</v>
          </cell>
        </row>
        <row r="341">
          <cell r="A341" t="str">
            <v>CERDED</v>
          </cell>
          <cell r="B341" t="str">
            <v>Ceratophyllum demersum subsp. demersum</v>
          </cell>
          <cell r="C341" t="str">
            <v>L.</v>
          </cell>
          <cell r="D341">
            <v>29990</v>
          </cell>
        </row>
        <row r="342">
          <cell r="A342" t="str">
            <v>CERDEI</v>
          </cell>
          <cell r="B342" t="str">
            <v>Ceratophyllum demersum var. inerme</v>
          </cell>
          <cell r="C342" t="str">
            <v>Gay ex R.R.Sm., 1983</v>
          </cell>
          <cell r="D342">
            <v>31596</v>
          </cell>
        </row>
        <row r="343">
          <cell r="A343" t="str">
            <v>CERDEM</v>
          </cell>
          <cell r="B343" t="str">
            <v>Ceratophyllum demersum</v>
          </cell>
          <cell r="C343" t="str">
            <v>L., 1753</v>
          </cell>
          <cell r="D343">
            <v>1717</v>
          </cell>
        </row>
        <row r="344">
          <cell r="A344" t="str">
            <v>CERMUR</v>
          </cell>
          <cell r="B344" t="str">
            <v>Ceratophyllum muricatum</v>
          </cell>
          <cell r="C344" t="str">
            <v>Cham., 1829</v>
          </cell>
          <cell r="D344">
            <v>31540</v>
          </cell>
        </row>
        <row r="345">
          <cell r="A345" t="str">
            <v>CERPLA</v>
          </cell>
          <cell r="B345" t="str">
            <v>Ceratophyllum platyacanthum</v>
          </cell>
          <cell r="C345" t="str">
            <v>Cham., 1829</v>
          </cell>
          <cell r="D345">
            <v>19583</v>
          </cell>
        </row>
        <row r="346">
          <cell r="A346" t="str">
            <v>CERSPX</v>
          </cell>
          <cell r="B346" t="str">
            <v>Ceratophyllum</v>
          </cell>
          <cell r="D346">
            <v>1716</v>
          </cell>
        </row>
        <row r="347">
          <cell r="A347" t="str">
            <v>CERSUB</v>
          </cell>
          <cell r="B347" t="str">
            <v>Ceratophyllum submersum</v>
          </cell>
          <cell r="C347" t="str">
            <v>L., 1763</v>
          </cell>
          <cell r="D347">
            <v>1718</v>
          </cell>
        </row>
        <row r="348">
          <cell r="A348" t="str">
            <v>CESAQU</v>
          </cell>
          <cell r="B348" t="str">
            <v>Cerastium aquaticum</v>
          </cell>
          <cell r="C348" t="str">
            <v>L., 1753</v>
          </cell>
          <cell r="D348">
            <v>29920</v>
          </cell>
        </row>
        <row r="349">
          <cell r="A349" t="str">
            <v>CETROT</v>
          </cell>
          <cell r="B349" t="str">
            <v>Centritractus rotundatus</v>
          </cell>
          <cell r="C349" t="str">
            <v>Pascher, 1939</v>
          </cell>
          <cell r="D349">
            <v>24392</v>
          </cell>
        </row>
        <row r="350">
          <cell r="A350" t="str">
            <v>CHAACU</v>
          </cell>
          <cell r="B350" t="str">
            <v>Chara aculeolata</v>
          </cell>
          <cell r="C350" t="str">
            <v>Kützing, 1843</v>
          </cell>
          <cell r="D350">
            <v>5252</v>
          </cell>
        </row>
        <row r="351">
          <cell r="A351" t="str">
            <v>CHAASP</v>
          </cell>
          <cell r="B351" t="str">
            <v>Chara aspera</v>
          </cell>
          <cell r="C351" t="str">
            <v>Willdenow, 1809</v>
          </cell>
          <cell r="D351">
            <v>5253</v>
          </cell>
        </row>
        <row r="352">
          <cell r="A352" t="str">
            <v>CHABRA</v>
          </cell>
          <cell r="B352" t="str">
            <v>Chara braunii</v>
          </cell>
          <cell r="C352" t="str">
            <v>C.C.Gmelin, 1826</v>
          </cell>
          <cell r="D352">
            <v>5254</v>
          </cell>
        </row>
        <row r="353">
          <cell r="A353" t="str">
            <v>CHACAN</v>
          </cell>
          <cell r="B353" t="str">
            <v>Chara canescens</v>
          </cell>
          <cell r="C353" t="str">
            <v>Loiseleur, 1810</v>
          </cell>
          <cell r="D353">
            <v>5255</v>
          </cell>
        </row>
        <row r="354">
          <cell r="A354" t="str">
            <v>CHACOH</v>
          </cell>
          <cell r="B354" t="str">
            <v>Chara contraria var. hispidula</v>
          </cell>
          <cell r="C354" t="str">
            <v>A.Braun, 1847</v>
          </cell>
          <cell r="D354">
            <v>45840</v>
          </cell>
        </row>
        <row r="355">
          <cell r="A355" t="str">
            <v>CHACON</v>
          </cell>
          <cell r="B355" t="str">
            <v>Chara contraria</v>
          </cell>
          <cell r="C355" t="str">
            <v>A.Braun ex Kützing, 1845</v>
          </cell>
          <cell r="D355">
            <v>5256</v>
          </cell>
        </row>
        <row r="356">
          <cell r="A356" t="str">
            <v>CHAFAG</v>
          </cell>
          <cell r="B356" t="str">
            <v>Chara fragilis</v>
          </cell>
          <cell r="C356" t="str">
            <v>Desvaux</v>
          </cell>
          <cell r="D356">
            <v>25557</v>
          </cell>
        </row>
        <row r="357">
          <cell r="A357" t="str">
            <v>CHAFRA</v>
          </cell>
          <cell r="B357" t="str">
            <v>Chara fragifera</v>
          </cell>
          <cell r="C357" t="str">
            <v>Durieu, 1859</v>
          </cell>
          <cell r="D357">
            <v>19399</v>
          </cell>
        </row>
        <row r="358">
          <cell r="A358" t="str">
            <v>CHAGLO</v>
          </cell>
          <cell r="B358" t="str">
            <v>Chara globularis</v>
          </cell>
          <cell r="C358" t="str">
            <v>J.L.Thuiller, 1799</v>
          </cell>
          <cell r="D358">
            <v>5257</v>
          </cell>
        </row>
        <row r="359">
          <cell r="A359" t="str">
            <v>CHAGYM</v>
          </cell>
          <cell r="B359" t="str">
            <v>Chara gymnophylla</v>
          </cell>
          <cell r="C359" t="str">
            <v>A.Braun, 1835</v>
          </cell>
          <cell r="D359">
            <v>25559</v>
          </cell>
        </row>
        <row r="360">
          <cell r="A360" t="str">
            <v>CHAHIM</v>
          </cell>
          <cell r="B360" t="str">
            <v>Chara hispida var. major</v>
          </cell>
          <cell r="D360">
            <v>19587</v>
          </cell>
        </row>
        <row r="361">
          <cell r="A361" t="str">
            <v>CHAHIS</v>
          </cell>
          <cell r="B361" t="str">
            <v>Chara hispida</v>
          </cell>
          <cell r="C361" t="str">
            <v>Linnaeus, 1753</v>
          </cell>
          <cell r="D361">
            <v>5258</v>
          </cell>
        </row>
        <row r="362">
          <cell r="A362" t="str">
            <v>CHAINT</v>
          </cell>
          <cell r="B362" t="str">
            <v>Chara intermedia</v>
          </cell>
          <cell r="C362" t="str">
            <v>A.Braun, 1859</v>
          </cell>
          <cell r="D362">
            <v>5259</v>
          </cell>
        </row>
        <row r="363">
          <cell r="A363" t="str">
            <v>CHARUD</v>
          </cell>
          <cell r="B363" t="str">
            <v>Chara rudis</v>
          </cell>
          <cell r="C363" t="str">
            <v>(A.Braun) Leonhardi, 1864</v>
          </cell>
          <cell r="D363">
            <v>42669</v>
          </cell>
        </row>
        <row r="364">
          <cell r="A364" t="str">
            <v>CHASPX</v>
          </cell>
          <cell r="B364" t="str">
            <v>Chara</v>
          </cell>
          <cell r="C364" t="str">
            <v>Linnaeus, 1753</v>
          </cell>
          <cell r="D364">
            <v>1121</v>
          </cell>
        </row>
        <row r="365">
          <cell r="A365" t="str">
            <v>CHASTJ</v>
          </cell>
          <cell r="B365" t="str">
            <v>Chara strigosa f. jurensis</v>
          </cell>
          <cell r="C365" t="str">
            <v>F. Hy, 1913</v>
          </cell>
          <cell r="D365">
            <v>38644</v>
          </cell>
        </row>
        <row r="366">
          <cell r="A366" t="str">
            <v>CHASTR</v>
          </cell>
          <cell r="B366" t="str">
            <v>Chara strigosa</v>
          </cell>
          <cell r="D366">
            <v>19588</v>
          </cell>
        </row>
        <row r="367">
          <cell r="A367" t="str">
            <v>CHATOM</v>
          </cell>
          <cell r="B367" t="str">
            <v>Chara tomentosa</v>
          </cell>
          <cell r="C367" t="str">
            <v>Linnaeus, 1753</v>
          </cell>
          <cell r="D367">
            <v>19589</v>
          </cell>
        </row>
        <row r="368">
          <cell r="A368" t="str">
            <v>CHAVIR</v>
          </cell>
          <cell r="B368" t="str">
            <v>Chara virgata</v>
          </cell>
          <cell r="C368" t="str">
            <v>Kützing, 1834</v>
          </cell>
          <cell r="D368">
            <v>19590</v>
          </cell>
        </row>
        <row r="369">
          <cell r="A369" t="str">
            <v>CHAVUG</v>
          </cell>
          <cell r="B369" t="str">
            <v>Chara vulgaris var. gymnophylla</v>
          </cell>
          <cell r="C369" t="str">
            <v>(A. Braun) C.F. Nyman, 1884</v>
          </cell>
          <cell r="D369">
            <v>5262</v>
          </cell>
        </row>
        <row r="370">
          <cell r="A370" t="str">
            <v>CHAVUH</v>
          </cell>
          <cell r="B370" t="str">
            <v>Chara vulgaris var. hispidula</v>
          </cell>
          <cell r="C370" t="str">
            <v>(A.Braun) J.A.Moore, 1986</v>
          </cell>
          <cell r="D370">
            <v>45896</v>
          </cell>
        </row>
        <row r="371">
          <cell r="A371" t="str">
            <v>CHAVUL</v>
          </cell>
          <cell r="B371" t="str">
            <v>Chara vulgaris</v>
          </cell>
          <cell r="C371" t="str">
            <v>Linnaeus, 1753</v>
          </cell>
          <cell r="D371">
            <v>5261</v>
          </cell>
        </row>
        <row r="372">
          <cell r="A372" t="str">
            <v>CHAVUN</v>
          </cell>
          <cell r="B372" t="str">
            <v>Chara vulgaris f. longibracteata</v>
          </cell>
          <cell r="C372" t="str">
            <v>(Kützing) H. Groves &amp; J. Groves, 1880</v>
          </cell>
          <cell r="D372">
            <v>38504</v>
          </cell>
        </row>
        <row r="373">
          <cell r="A373" t="str">
            <v>CHAVUO</v>
          </cell>
          <cell r="B373" t="str">
            <v>Chara vulgaris var. longibracteata</v>
          </cell>
          <cell r="C373" t="str">
            <v>(Kuetz.) J. Gr. &amp; B. w.</v>
          </cell>
          <cell r="D373">
            <v>19591</v>
          </cell>
        </row>
        <row r="374">
          <cell r="A374" t="str">
            <v>CHAVUP</v>
          </cell>
          <cell r="B374" t="str">
            <v>Chara vulgaris var. papillata</v>
          </cell>
          <cell r="C374" t="str">
            <v>Wallroth</v>
          </cell>
          <cell r="D374">
            <v>19592</v>
          </cell>
        </row>
        <row r="375">
          <cell r="A375" t="str">
            <v>CHCSPX</v>
          </cell>
          <cell r="B375" t="str">
            <v>Characium</v>
          </cell>
          <cell r="C375" t="str">
            <v>Braun ex Kützing, 1849</v>
          </cell>
          <cell r="D375">
            <v>5602</v>
          </cell>
        </row>
        <row r="376">
          <cell r="A376" t="str">
            <v>CHDHYB</v>
          </cell>
          <cell r="B376" t="str">
            <v>Chenopodiastrum hybridum</v>
          </cell>
          <cell r="C376" t="str">
            <v>(L.) S.Fuentes, Uotila &amp; Borsch, 2012</v>
          </cell>
          <cell r="D376">
            <v>38364</v>
          </cell>
        </row>
        <row r="377">
          <cell r="A377" t="str">
            <v>CHDMUR</v>
          </cell>
          <cell r="B377" t="str">
            <v>Chenopodiastrum murale</v>
          </cell>
          <cell r="C377" t="str">
            <v>(L.) S.Fuentes, Uotila &amp; Borsch, 2012</v>
          </cell>
          <cell r="D377">
            <v>45841</v>
          </cell>
        </row>
        <row r="378">
          <cell r="A378" t="str">
            <v>CHESPX</v>
          </cell>
          <cell r="B378" t="str">
            <v>Chaetophora</v>
          </cell>
          <cell r="C378" t="str">
            <v>F. Schrank, 1783</v>
          </cell>
          <cell r="D378">
            <v>1117</v>
          </cell>
        </row>
        <row r="379">
          <cell r="A379" t="str">
            <v>CHGFUS</v>
          </cell>
          <cell r="B379" t="str">
            <v>Chlorogonium fusiforme</v>
          </cell>
          <cell r="C379" t="str">
            <v>Matvienko, 1938</v>
          </cell>
          <cell r="D379">
            <v>24396</v>
          </cell>
        </row>
        <row r="380">
          <cell r="A380" t="str">
            <v>CHGSPX</v>
          </cell>
          <cell r="B380" t="str">
            <v>Chlorogloea</v>
          </cell>
          <cell r="C380" t="str">
            <v>Wille, 1900</v>
          </cell>
          <cell r="D380">
            <v>38998</v>
          </cell>
        </row>
        <row r="381">
          <cell r="A381" t="str">
            <v>CHHHIS</v>
          </cell>
          <cell r="B381" t="str">
            <v>Chaerophyllum hirsutum</v>
          </cell>
          <cell r="C381" t="str">
            <v>Linné 1753</v>
          </cell>
          <cell r="D381">
            <v>32422</v>
          </cell>
        </row>
        <row r="382">
          <cell r="A382" t="str">
            <v>CHHVIL</v>
          </cell>
          <cell r="B382" t="str">
            <v>Chaerophyllum villarsii</v>
          </cell>
          <cell r="C382" t="str">
            <v>W.D.J.Koch</v>
          </cell>
          <cell r="D382">
            <v>38362</v>
          </cell>
        </row>
        <row r="383">
          <cell r="A383" t="str">
            <v>CHICOA</v>
          </cell>
          <cell r="B383" t="str">
            <v>Chiloscyphus coadunatus</v>
          </cell>
          <cell r="C383" t="str">
            <v>(Sw.) J.J. Engel &amp; R.M. Schust.</v>
          </cell>
          <cell r="D383">
            <v>19593</v>
          </cell>
        </row>
        <row r="384">
          <cell r="A384" t="str">
            <v>CHIPAL</v>
          </cell>
          <cell r="B384" t="str">
            <v>Chiloscyphus pallescens</v>
          </cell>
          <cell r="C384" t="str">
            <v>(Ehrh. ex Hoffm.) Dumort.</v>
          </cell>
          <cell r="D384">
            <v>1185</v>
          </cell>
        </row>
        <row r="385">
          <cell r="A385" t="str">
            <v>CHIPOL</v>
          </cell>
          <cell r="B385" t="str">
            <v>Chiloscyphus polyanthos</v>
          </cell>
          <cell r="C385" t="str">
            <v>(L.) Corda</v>
          </cell>
          <cell r="D385">
            <v>1186</v>
          </cell>
        </row>
        <row r="386">
          <cell r="A386" t="str">
            <v>CHISPX</v>
          </cell>
          <cell r="B386" t="str">
            <v>Chiloscyphus</v>
          </cell>
          <cell r="C386" t="str">
            <v>Corda, 1829</v>
          </cell>
          <cell r="D386">
            <v>1182</v>
          </cell>
        </row>
        <row r="387">
          <cell r="A387" t="str">
            <v>CHLGLE</v>
          </cell>
          <cell r="B387" t="str">
            <v>Chlamydomonas gloeopara</v>
          </cell>
          <cell r="C387" t="str">
            <v>Rodhe &amp; Skuja in Skuja, 1948</v>
          </cell>
          <cell r="D387">
            <v>24393</v>
          </cell>
        </row>
        <row r="388">
          <cell r="A388" t="str">
            <v>CHLSPX</v>
          </cell>
          <cell r="B388" t="str">
            <v>Chlorhormidium</v>
          </cell>
          <cell r="C388" t="str">
            <v>B. Fott</v>
          </cell>
          <cell r="D388">
            <v>1141</v>
          </cell>
        </row>
        <row r="389">
          <cell r="A389" t="str">
            <v>CHMSPX</v>
          </cell>
          <cell r="B389" t="str">
            <v>Chamaesiphon</v>
          </cell>
          <cell r="C389" t="str">
            <v>A.Braun, 1864</v>
          </cell>
          <cell r="D389">
            <v>19585</v>
          </cell>
        </row>
        <row r="390">
          <cell r="A390" t="str">
            <v>CHNSPX</v>
          </cell>
          <cell r="B390" t="str">
            <v>Chantransia</v>
          </cell>
          <cell r="D390">
            <v>19586</v>
          </cell>
        </row>
        <row r="391">
          <cell r="A391" t="str">
            <v>CHOGLA</v>
          </cell>
          <cell r="B391" t="str">
            <v>Chlorolobion glareosum</v>
          </cell>
          <cell r="C391" t="str">
            <v>(Hindák) Komárek, 1979</v>
          </cell>
          <cell r="D391">
            <v>24394</v>
          </cell>
        </row>
        <row r="392">
          <cell r="A392" t="str">
            <v>CHOSPX</v>
          </cell>
          <cell r="B392" t="str">
            <v>Chlorotylium</v>
          </cell>
          <cell r="C392" t="str">
            <v>Kützing, 1843</v>
          </cell>
          <cell r="D392">
            <v>19594</v>
          </cell>
        </row>
        <row r="393">
          <cell r="A393" t="str">
            <v>CHPALB</v>
          </cell>
          <cell r="B393" t="str">
            <v>Chenopodium album</v>
          </cell>
          <cell r="C393" t="str">
            <v>L., 1753</v>
          </cell>
          <cell r="D393">
            <v>32252</v>
          </cell>
        </row>
        <row r="394">
          <cell r="A394" t="str">
            <v>CHPHYB</v>
          </cell>
          <cell r="B394" t="str">
            <v>Chenopodium hybridum</v>
          </cell>
          <cell r="C394" t="str">
            <v>L., 1753</v>
          </cell>
          <cell r="D394">
            <v>32037</v>
          </cell>
        </row>
        <row r="395">
          <cell r="A395" t="str">
            <v>CHPPOL</v>
          </cell>
          <cell r="B395" t="str">
            <v>Chenopodium polyspermum</v>
          </cell>
          <cell r="C395" t="str">
            <v>L., 1753</v>
          </cell>
          <cell r="D395">
            <v>29978</v>
          </cell>
        </row>
        <row r="396">
          <cell r="A396" t="str">
            <v>CHPRUB</v>
          </cell>
          <cell r="B396" t="str">
            <v>Chenopodium rubrum</v>
          </cell>
          <cell r="C396" t="str">
            <v>L., 1753</v>
          </cell>
          <cell r="D396">
            <v>34428</v>
          </cell>
        </row>
        <row r="397">
          <cell r="A397" t="str">
            <v>CHPSPX</v>
          </cell>
          <cell r="B397" t="str">
            <v>Chenopodium</v>
          </cell>
          <cell r="C397" t="str">
            <v>L.</v>
          </cell>
          <cell r="D397">
            <v>30098</v>
          </cell>
        </row>
        <row r="398">
          <cell r="A398" t="str">
            <v>CHRALT</v>
          </cell>
          <cell r="B398" t="str">
            <v>Chrysosplenium alternifolium</v>
          </cell>
          <cell r="C398" t="str">
            <v>L., 1753</v>
          </cell>
          <cell r="D398">
            <v>1938</v>
          </cell>
        </row>
        <row r="399">
          <cell r="A399" t="str">
            <v>CHROBL</v>
          </cell>
          <cell r="B399" t="str">
            <v>Chroococcus obliteratus</v>
          </cell>
          <cell r="C399" t="str">
            <v>Richter in Hauck &amp; Ricter, 1885</v>
          </cell>
          <cell r="D399">
            <v>24399</v>
          </cell>
        </row>
        <row r="400">
          <cell r="A400" t="str">
            <v>CHROPP</v>
          </cell>
          <cell r="B400" t="str">
            <v>Chrysosplenium oppositifolium</v>
          </cell>
          <cell r="C400" t="str">
            <v>L., 1753</v>
          </cell>
          <cell r="D400">
            <v>1939</v>
          </cell>
        </row>
        <row r="401">
          <cell r="A401" t="str">
            <v>CHUNOB</v>
          </cell>
          <cell r="B401" t="str">
            <v>Chamaemelum nobile</v>
          </cell>
          <cell r="C401" t="str">
            <v>(L.) All., 1785</v>
          </cell>
          <cell r="D401">
            <v>45839</v>
          </cell>
        </row>
        <row r="402">
          <cell r="A402" t="str">
            <v>CICVIR</v>
          </cell>
          <cell r="B402" t="str">
            <v>Cicuta virosa</v>
          </cell>
          <cell r="C402" t="str">
            <v>L., 1753</v>
          </cell>
          <cell r="D402">
            <v>1981</v>
          </cell>
        </row>
        <row r="403">
          <cell r="A403" t="str">
            <v>CIHINT</v>
          </cell>
          <cell r="B403" t="str">
            <v>Cichorium intybus</v>
          </cell>
          <cell r="C403" t="str">
            <v>L., 1753</v>
          </cell>
          <cell r="D403">
            <v>45842</v>
          </cell>
        </row>
        <row r="404">
          <cell r="A404" t="str">
            <v>CINAQU</v>
          </cell>
          <cell r="B404" t="str">
            <v>Cinclidotus aquaticus</v>
          </cell>
          <cell r="C404" t="str">
            <v>(Hedw.) Bruch &amp; Schimp.</v>
          </cell>
          <cell r="D404">
            <v>1318</v>
          </cell>
        </row>
        <row r="405">
          <cell r="A405" t="str">
            <v>CINDAN</v>
          </cell>
          <cell r="B405" t="str">
            <v>Cinclidotus danubicus</v>
          </cell>
          <cell r="C405" t="str">
            <v>Schiffn. &amp; Baumgartner</v>
          </cell>
          <cell r="D405">
            <v>1319</v>
          </cell>
        </row>
        <row r="406">
          <cell r="A406" t="str">
            <v>CINFON</v>
          </cell>
          <cell r="B406" t="str">
            <v>Cinclidotus fontinaloides</v>
          </cell>
          <cell r="C406" t="str">
            <v>(Hedw.) P.Beauv. </v>
          </cell>
          <cell r="D406">
            <v>1320</v>
          </cell>
        </row>
        <row r="407">
          <cell r="A407" t="str">
            <v>CINMUC</v>
          </cell>
          <cell r="B407" t="str">
            <v>Cinclidotus mucronatus</v>
          </cell>
          <cell r="C407" t="str">
            <v>(Brid.) Guim</v>
          </cell>
          <cell r="D407">
            <v>19595</v>
          </cell>
        </row>
        <row r="408">
          <cell r="A408" t="str">
            <v>CINNIG</v>
          </cell>
          <cell r="B408" t="str">
            <v>Cinclidotus nigricans </v>
          </cell>
          <cell r="C408" t="str">
            <v>(Brid.) Wijk &amp; Marg.</v>
          </cell>
          <cell r="D408">
            <v>31530</v>
          </cell>
        </row>
        <row r="409">
          <cell r="A409" t="str">
            <v>CINRIP</v>
          </cell>
          <cell r="B409" t="str">
            <v>Cinclidotus riparius</v>
          </cell>
          <cell r="C409" t="str">
            <v>(Host ex Brid.) Arn.</v>
          </cell>
          <cell r="D409">
            <v>1321</v>
          </cell>
        </row>
        <row r="410">
          <cell r="A410" t="str">
            <v>CINSPX</v>
          </cell>
          <cell r="B410" t="str">
            <v>Cinclidotus</v>
          </cell>
          <cell r="C410" t="str">
            <v>P.Beauv., nom. cons.</v>
          </cell>
          <cell r="D410">
            <v>1317</v>
          </cell>
        </row>
        <row r="411">
          <cell r="A411" t="str">
            <v>CIRLUT</v>
          </cell>
          <cell r="B411" t="str">
            <v>Circaea lutetiana</v>
          </cell>
          <cell r="C411" t="str">
            <v>L., 1753</v>
          </cell>
          <cell r="D411">
            <v>19596</v>
          </cell>
        </row>
        <row r="412">
          <cell r="A412" t="str">
            <v>CISARV</v>
          </cell>
          <cell r="B412" t="str">
            <v>Cirsium arvense</v>
          </cell>
          <cell r="C412" t="str">
            <v>(L.) Scop., 1772</v>
          </cell>
          <cell r="D412">
            <v>1733</v>
          </cell>
        </row>
        <row r="413">
          <cell r="A413" t="str">
            <v>CISDIS</v>
          </cell>
          <cell r="B413" t="str">
            <v>Cirsium dissectum</v>
          </cell>
          <cell r="C413" t="str">
            <v>(L.) Hill, 1768</v>
          </cell>
          <cell r="D413">
            <v>1734</v>
          </cell>
        </row>
        <row r="414">
          <cell r="A414" t="str">
            <v>CISOLE</v>
          </cell>
          <cell r="B414" t="str">
            <v>Cirsium oleraceum</v>
          </cell>
          <cell r="C414" t="str">
            <v>(L.) Scop., 1769</v>
          </cell>
          <cell r="D414">
            <v>1737</v>
          </cell>
        </row>
        <row r="415">
          <cell r="A415" t="str">
            <v>CISPAL</v>
          </cell>
          <cell r="B415" t="str">
            <v>Cirsium palustre</v>
          </cell>
          <cell r="C415" t="str">
            <v>(L.) Scop., 1772</v>
          </cell>
          <cell r="D415">
            <v>1738</v>
          </cell>
        </row>
        <row r="416">
          <cell r="A416" t="str">
            <v>CISSPX</v>
          </cell>
          <cell r="B416" t="str">
            <v>Cirsium</v>
          </cell>
          <cell r="D416">
            <v>1732</v>
          </cell>
        </row>
        <row r="417">
          <cell r="A417" t="str">
            <v>CISTUB</v>
          </cell>
          <cell r="B417" t="str">
            <v>Cirsium tuberosum</v>
          </cell>
          <cell r="C417" t="str">
            <v>(L.) All., 1785</v>
          </cell>
          <cell r="D417">
            <v>32042</v>
          </cell>
        </row>
        <row r="418">
          <cell r="A418" t="str">
            <v>CISVUL</v>
          </cell>
          <cell r="B418" t="str">
            <v>Cirsium vulgare</v>
          </cell>
          <cell r="C418" t="str">
            <v>(Savi) Ten., 1838</v>
          </cell>
          <cell r="D418">
            <v>45843</v>
          </cell>
        </row>
        <row r="419">
          <cell r="A419" t="str">
            <v>CIUSAL</v>
          </cell>
          <cell r="B419" t="str">
            <v>Cistus salviifolius</v>
          </cell>
          <cell r="C419" t="str">
            <v>L., 1753</v>
          </cell>
          <cell r="D419">
            <v>38909</v>
          </cell>
        </row>
        <row r="420">
          <cell r="A420" t="str">
            <v>CIUSPX</v>
          </cell>
          <cell r="B420" t="str">
            <v>Cistus</v>
          </cell>
          <cell r="C420" t="str">
            <v>L., 1753</v>
          </cell>
          <cell r="D420">
            <v>45844</v>
          </cell>
        </row>
        <row r="421">
          <cell r="A421" t="str">
            <v>CLAAEG</v>
          </cell>
          <cell r="B421" t="str">
            <v>Cladophora aegagropila</v>
          </cell>
          <cell r="C421" t="str">
            <v>(Linnaeus) Trevisan, 1845</v>
          </cell>
          <cell r="D421">
            <v>5937</v>
          </cell>
        </row>
        <row r="422">
          <cell r="A422" t="str">
            <v>CLAGLO</v>
          </cell>
          <cell r="B422" t="str">
            <v>Cladophora glomerata</v>
          </cell>
          <cell r="C422" t="str">
            <v>(Linnaeus) Kützing, 1843</v>
          </cell>
          <cell r="D422">
            <v>5939</v>
          </cell>
        </row>
        <row r="423">
          <cell r="A423" t="str">
            <v>CLASPX</v>
          </cell>
          <cell r="B423" t="str">
            <v>Cladophora</v>
          </cell>
          <cell r="C423" t="str">
            <v>Kützing, 1843</v>
          </cell>
          <cell r="D423">
            <v>1124</v>
          </cell>
        </row>
        <row r="424">
          <cell r="A424" t="str">
            <v>CLDMAR</v>
          </cell>
          <cell r="B424" t="str">
            <v>Cladium mariscus</v>
          </cell>
          <cell r="C424" t="str">
            <v>(L.) Pohl, 1809</v>
          </cell>
          <cell r="D424">
            <v>1493</v>
          </cell>
        </row>
        <row r="425">
          <cell r="A425" t="str">
            <v>CLEVIT</v>
          </cell>
          <cell r="B425" t="str">
            <v>Clematis vitalba</v>
          </cell>
          <cell r="C425" t="str">
            <v>L., 1753</v>
          </cell>
          <cell r="D425">
            <v>45845</v>
          </cell>
        </row>
        <row r="426">
          <cell r="A426" t="str">
            <v>CLIDEN</v>
          </cell>
          <cell r="B426" t="str">
            <v>Climacium dendroides</v>
          </cell>
          <cell r="C426" t="str">
            <v>(Hedw.) F.Weber &amp; D.Mohr</v>
          </cell>
          <cell r="D426">
            <v>19597</v>
          </cell>
        </row>
        <row r="427">
          <cell r="A427" t="str">
            <v>CLODAR</v>
          </cell>
          <cell r="B427" t="str">
            <v>Closterium dianae var. arcuatum</v>
          </cell>
          <cell r="C427" t="str">
            <v>(Brebisson ex Ralfs) Rabenhorst, 1868</v>
          </cell>
          <cell r="D427">
            <v>30003</v>
          </cell>
        </row>
        <row r="428">
          <cell r="A428" t="str">
            <v>CLOINC</v>
          </cell>
          <cell r="B428" t="str">
            <v>Closterium incurvum</v>
          </cell>
          <cell r="C428" t="str">
            <v>Brébisson, 1856</v>
          </cell>
          <cell r="D428">
            <v>24335</v>
          </cell>
        </row>
        <row r="429">
          <cell r="A429" t="str">
            <v>CLOLAN</v>
          </cell>
          <cell r="B429" t="str">
            <v>Closterium lanceolatum</v>
          </cell>
          <cell r="C429" t="str">
            <v>Kützing ex Ralfs, 1848</v>
          </cell>
          <cell r="D429">
            <v>24336</v>
          </cell>
        </row>
        <row r="430">
          <cell r="A430" t="str">
            <v>CLOSPX</v>
          </cell>
          <cell r="B430" t="str">
            <v>Closterium</v>
          </cell>
          <cell r="C430" t="str">
            <v>Nitzsch ex Ralfs, 1848</v>
          </cell>
          <cell r="D430">
            <v>4751</v>
          </cell>
        </row>
        <row r="431">
          <cell r="A431" t="str">
            <v>CLOTUM</v>
          </cell>
          <cell r="B431" t="str">
            <v>Closterium tumidulum</v>
          </cell>
          <cell r="C431" t="str">
            <v>F.Gay, 1884</v>
          </cell>
          <cell r="D431">
            <v>30004</v>
          </cell>
        </row>
        <row r="432">
          <cell r="A432" t="str">
            <v>CLPACI</v>
          </cell>
          <cell r="B432" t="str">
            <v>Closteriopsis acicularis</v>
          </cell>
          <cell r="C432" t="str">
            <v>(Chodat) J.H.Belcher &amp; Swale, 1962</v>
          </cell>
          <cell r="D432">
            <v>24401</v>
          </cell>
        </row>
        <row r="433">
          <cell r="A433" t="str">
            <v>CLPSET</v>
          </cell>
          <cell r="B433" t="str">
            <v>Closteriopsis setiforme</v>
          </cell>
          <cell r="D433">
            <v>24447</v>
          </cell>
        </row>
        <row r="434">
          <cell r="A434" t="str">
            <v>CLTSPX</v>
          </cell>
          <cell r="B434" t="str">
            <v>Chlorotetraedron</v>
          </cell>
          <cell r="C434" t="str">
            <v>F.J.MacEntee, H.C.Bold &amp; P.A.Archibald, 1978</v>
          </cell>
          <cell r="D434">
            <v>24398</v>
          </cell>
        </row>
        <row r="435">
          <cell r="A435" t="str">
            <v>CMPPYR</v>
          </cell>
          <cell r="B435" t="str">
            <v>Campylopus pyriformis</v>
          </cell>
          <cell r="C435" t="str">
            <v>(Schultz) Brid., 1826</v>
          </cell>
          <cell r="D435">
            <v>45835</v>
          </cell>
        </row>
        <row r="436">
          <cell r="A436" t="str">
            <v>CMPSUB</v>
          </cell>
          <cell r="B436" t="str">
            <v>Campylopus subulatus</v>
          </cell>
          <cell r="C436" t="str">
            <v>Schimp. ex Milde, 1862</v>
          </cell>
          <cell r="D436">
            <v>45836</v>
          </cell>
        </row>
        <row r="437">
          <cell r="A437" t="str">
            <v>CMYCHR</v>
          </cell>
          <cell r="B437" t="str">
            <v>Campyliadelphus chrysophyllus</v>
          </cell>
          <cell r="C437" t="str">
            <v>(Brid.) R.S.Chopra </v>
          </cell>
          <cell r="D437">
            <v>38910</v>
          </cell>
        </row>
        <row r="438">
          <cell r="A438" t="str">
            <v>CMYELO</v>
          </cell>
          <cell r="B438" t="str">
            <v>Campyliadelphus elodes</v>
          </cell>
          <cell r="C438" t="str">
            <v>(Lindb.) Kanda, 1975</v>
          </cell>
          <cell r="D438">
            <v>42469</v>
          </cell>
        </row>
        <row r="439">
          <cell r="A439" t="str">
            <v>COCSPX</v>
          </cell>
          <cell r="B439" t="str">
            <v>Cocconeis</v>
          </cell>
          <cell r="C439" t="str">
            <v>Ehrenberg, 1838</v>
          </cell>
          <cell r="D439">
            <v>9361</v>
          </cell>
        </row>
        <row r="440">
          <cell r="A440" t="str">
            <v>CODWRA</v>
          </cell>
          <cell r="B440" t="str">
            <v>Coleodesmium wrangelii</v>
          </cell>
          <cell r="C440" t="str">
            <v>Borzì ex Geitler, 1942</v>
          </cell>
          <cell r="D440">
            <v>43365</v>
          </cell>
        </row>
        <row r="441">
          <cell r="A441" t="str">
            <v>COESUB</v>
          </cell>
          <cell r="B441" t="str">
            <v>Coleanthus subtilis</v>
          </cell>
          <cell r="C441" t="str">
            <v>(Tratt.) Seidl, 1817</v>
          </cell>
          <cell r="D441">
            <v>19599</v>
          </cell>
        </row>
        <row r="442">
          <cell r="A442" t="str">
            <v>COILAC</v>
          </cell>
          <cell r="B442" t="str">
            <v>Coix lacryma-jobi</v>
          </cell>
          <cell r="C442" t="str">
            <v>L., 1753</v>
          </cell>
          <cell r="D442">
            <v>19598</v>
          </cell>
        </row>
        <row r="443">
          <cell r="A443" t="str">
            <v>COLDIC</v>
          </cell>
          <cell r="B443" t="str">
            <v>Collema dichotomum</v>
          </cell>
          <cell r="C443" t="str">
            <v>(With.) Coppins &amp; J.R.Laundon, 1984</v>
          </cell>
          <cell r="D443">
            <v>38363</v>
          </cell>
        </row>
        <row r="444">
          <cell r="A444" t="str">
            <v>COLFLU</v>
          </cell>
          <cell r="B444" t="str">
            <v>Collema fluviatile</v>
          </cell>
          <cell r="C444" t="str">
            <v>(Huds.) Steud.</v>
          </cell>
          <cell r="D444">
            <v>19600</v>
          </cell>
        </row>
        <row r="445">
          <cell r="A445" t="str">
            <v>COLFRA</v>
          </cell>
          <cell r="B445" t="str">
            <v>Collema fragile</v>
          </cell>
          <cell r="C445" t="str">
            <v>Taylor, 1836</v>
          </cell>
          <cell r="D445">
            <v>45846</v>
          </cell>
        </row>
        <row r="446">
          <cell r="A446" t="str">
            <v>COLSPX</v>
          </cell>
          <cell r="B446" t="str">
            <v>Collema</v>
          </cell>
          <cell r="C446" t="str">
            <v>Weber ex F.H.Wigg.</v>
          </cell>
          <cell r="D446">
            <v>9675</v>
          </cell>
        </row>
        <row r="447">
          <cell r="A447" t="str">
            <v>COMSPX</v>
          </cell>
          <cell r="B447" t="str">
            <v>Compsopogon</v>
          </cell>
          <cell r="C447" t="str">
            <v>Montagne, 1846</v>
          </cell>
          <cell r="D447">
            <v>6071</v>
          </cell>
        </row>
        <row r="448">
          <cell r="A448" t="str">
            <v>CONCON</v>
          </cell>
          <cell r="B448" t="str">
            <v>Conocephalum conicum</v>
          </cell>
          <cell r="C448" t="str">
            <v>(L.) Dumort.</v>
          </cell>
          <cell r="D448">
            <v>1176</v>
          </cell>
        </row>
        <row r="449">
          <cell r="A449" t="str">
            <v>COOMUC</v>
          </cell>
          <cell r="B449" t="str">
            <v>Coenochloris mucosa</v>
          </cell>
          <cell r="C449" t="str">
            <v>(Korshikov) Hindák, 1977</v>
          </cell>
          <cell r="D449">
            <v>24406</v>
          </cell>
        </row>
        <row r="450">
          <cell r="A450" t="str">
            <v>COOSPX</v>
          </cell>
          <cell r="B450" t="str">
            <v>Coleochaete</v>
          </cell>
          <cell r="C450" t="str">
            <v>Brébisson, 1844 </v>
          </cell>
          <cell r="D450">
            <v>5585</v>
          </cell>
        </row>
        <row r="451">
          <cell r="A451" t="str">
            <v>CORLIT</v>
          </cell>
          <cell r="B451" t="str">
            <v>Corrigiola littoralis</v>
          </cell>
          <cell r="C451" t="str">
            <v>L., 1753</v>
          </cell>
          <cell r="D451">
            <v>19601</v>
          </cell>
        </row>
        <row r="452">
          <cell r="A452" t="str">
            <v>CORTEL</v>
          </cell>
          <cell r="B452" t="str">
            <v>Corrigiola telephiifolia</v>
          </cell>
          <cell r="C452" t="str">
            <v>Pourr., 1788</v>
          </cell>
          <cell r="D452">
            <v>38908</v>
          </cell>
        </row>
        <row r="453">
          <cell r="A453" t="str">
            <v>COSBDE</v>
          </cell>
          <cell r="B453" t="str">
            <v>Cosmarium bioculatum var. depressum</v>
          </cell>
          <cell r="C453" t="str">
            <v>(Schaarschmidt) Schmidle, 1894</v>
          </cell>
          <cell r="D453">
            <v>24337</v>
          </cell>
        </row>
        <row r="454">
          <cell r="A454" t="str">
            <v>COSPSW</v>
          </cell>
          <cell r="B454" t="str">
            <v>Cosmarium pseudowembaerense</v>
          </cell>
          <cell r="C454" t="str">
            <v>Kouwets, 1998</v>
          </cell>
          <cell r="D454">
            <v>24338</v>
          </cell>
        </row>
        <row r="455">
          <cell r="A455" t="str">
            <v>COSVCA</v>
          </cell>
          <cell r="B455" t="str">
            <v>Cosmarium variolatum var. cataractarum</v>
          </cell>
          <cell r="C455" t="str">
            <v>Raciborski, 1889</v>
          </cell>
          <cell r="D455">
            <v>24339</v>
          </cell>
        </row>
        <row r="456">
          <cell r="A456" t="str">
            <v>COTCOR</v>
          </cell>
          <cell r="B456" t="str">
            <v>Cotula coronopifolia</v>
          </cell>
          <cell r="C456" t="str">
            <v>L., 1753</v>
          </cell>
          <cell r="D456">
            <v>19602</v>
          </cell>
        </row>
        <row r="457">
          <cell r="A457" t="str">
            <v>COUPAL</v>
          </cell>
          <cell r="B457" t="str">
            <v>Comarum palustre</v>
          </cell>
          <cell r="C457" t="str">
            <v>L., 1753</v>
          </cell>
          <cell r="D457">
            <v>38361</v>
          </cell>
        </row>
        <row r="458">
          <cell r="A458" t="str">
            <v>COVARV</v>
          </cell>
          <cell r="B458" t="str">
            <v>Convolvulus arvensis</v>
          </cell>
          <cell r="C458" t="str">
            <v>L., 1753</v>
          </cell>
          <cell r="D458">
            <v>29961</v>
          </cell>
        </row>
        <row r="459">
          <cell r="A459" t="str">
            <v>COVSEP</v>
          </cell>
          <cell r="B459" t="str">
            <v>Convolvulus sepium</v>
          </cell>
          <cell r="C459" t="str">
            <v>L., 1753</v>
          </cell>
          <cell r="D459">
            <v>38932</v>
          </cell>
        </row>
        <row r="460">
          <cell r="A460" t="str">
            <v>COVSIL</v>
          </cell>
          <cell r="B460" t="str">
            <v>Convolvulus silvaticus</v>
          </cell>
          <cell r="C460" t="str">
            <v>Kit., 1805</v>
          </cell>
          <cell r="D460">
            <v>38505</v>
          </cell>
        </row>
        <row r="461">
          <cell r="A461" t="str">
            <v>COVSPX</v>
          </cell>
          <cell r="B461" t="str">
            <v>Convolvulus</v>
          </cell>
          <cell r="C461" t="str">
            <v>L., 1753</v>
          </cell>
          <cell r="D461">
            <v>45902</v>
          </cell>
        </row>
        <row r="462">
          <cell r="A462" t="str">
            <v>COYFLO</v>
          </cell>
          <cell r="B462" t="str">
            <v>Conyza floribunda</v>
          </cell>
          <cell r="C462" t="str">
            <v>Kunth, 1820</v>
          </cell>
          <cell r="D462">
            <v>45847</v>
          </cell>
        </row>
        <row r="463">
          <cell r="A463" t="str">
            <v>COYHEL</v>
          </cell>
          <cell r="B463" t="str">
            <v>Coenocystis helvetica</v>
          </cell>
          <cell r="C463" t="str">
            <v>(Hindák) Hindák, 1988</v>
          </cell>
          <cell r="D463">
            <v>24407</v>
          </cell>
        </row>
        <row r="464">
          <cell r="A464" t="str">
            <v>COYSPX</v>
          </cell>
          <cell r="B464" t="str">
            <v>Conyza</v>
          </cell>
          <cell r="C464" t="str">
            <v>Less., 1832</v>
          </cell>
          <cell r="D464">
            <v>38799</v>
          </cell>
        </row>
        <row r="465">
          <cell r="A465" t="str">
            <v>COYSUM</v>
          </cell>
          <cell r="B465" t="str">
            <v>Conyza sumatrensis</v>
          </cell>
          <cell r="C465" t="str">
            <v>(Retz.) E.Walker, 1971</v>
          </cell>
          <cell r="D465">
            <v>45848</v>
          </cell>
        </row>
        <row r="466">
          <cell r="A466" t="str">
            <v>CRACOF</v>
          </cell>
          <cell r="B466" t="str">
            <v>Cratoneuron commutatum var. falcatum</v>
          </cell>
          <cell r="C466" t="str">
            <v>(Brid.) Hedenäs</v>
          </cell>
          <cell r="D466">
            <v>19605</v>
          </cell>
        </row>
        <row r="467">
          <cell r="A467" t="str">
            <v>CRACOL</v>
          </cell>
          <cell r="B467" t="str">
            <v>Cratoneuron commutatum var. fluctuans</v>
          </cell>
          <cell r="D467">
            <v>19606</v>
          </cell>
        </row>
        <row r="468">
          <cell r="A468" t="str">
            <v>CRACOM</v>
          </cell>
          <cell r="B468" t="str">
            <v>Cratoneuron commutatum</v>
          </cell>
          <cell r="C468" t="str">
            <v>(Hedw.) G.Roth</v>
          </cell>
          <cell r="D468">
            <v>1232</v>
          </cell>
        </row>
        <row r="469">
          <cell r="A469" t="str">
            <v>CRAFIL</v>
          </cell>
          <cell r="B469" t="str">
            <v>Cratoneuron filicinum</v>
          </cell>
          <cell r="C469" t="str">
            <v>(Hedw.) Spruce</v>
          </cell>
          <cell r="D469">
            <v>1233</v>
          </cell>
        </row>
        <row r="470">
          <cell r="A470" t="str">
            <v>CRASPX</v>
          </cell>
          <cell r="B470" t="str">
            <v>Cratoneuron</v>
          </cell>
          <cell r="C470" t="str">
            <v>(Sull.) Spruce</v>
          </cell>
          <cell r="D470">
            <v>1231</v>
          </cell>
        </row>
        <row r="471">
          <cell r="A471" t="str">
            <v>CRDSPX</v>
          </cell>
          <cell r="B471" t="str">
            <v>Carduus</v>
          </cell>
          <cell r="C471" t="str">
            <v>L., 1753</v>
          </cell>
          <cell r="D471">
            <v>34426</v>
          </cell>
        </row>
        <row r="472">
          <cell r="A472" t="str">
            <v>CREPAL</v>
          </cell>
          <cell r="B472" t="str">
            <v>Crepis paludosa</v>
          </cell>
          <cell r="C472" t="str">
            <v>(L.) Moench, 1794</v>
          </cell>
          <cell r="D472">
            <v>19607</v>
          </cell>
        </row>
        <row r="473">
          <cell r="A473" t="str">
            <v>CRESPX</v>
          </cell>
          <cell r="B473" t="str">
            <v>Crepis</v>
          </cell>
          <cell r="C473" t="str">
            <v>L., 1753</v>
          </cell>
          <cell r="D473">
            <v>45849</v>
          </cell>
        </row>
        <row r="474">
          <cell r="A474" t="str">
            <v>CRMRAD</v>
          </cell>
          <cell r="B474" t="str">
            <v>Chrysamoeba radians</v>
          </cell>
          <cell r="C474" t="str">
            <v>Klebs, 1892</v>
          </cell>
          <cell r="D474">
            <v>30002</v>
          </cell>
        </row>
        <row r="475">
          <cell r="A475" t="str">
            <v>CROXCR</v>
          </cell>
          <cell r="B475" t="str">
            <v>Crocosmia x crocosmiiflora</v>
          </cell>
          <cell r="C475" t="str">
            <v>(Lemoine) N.E.Br., 1932</v>
          </cell>
          <cell r="D475">
            <v>19608</v>
          </cell>
        </row>
        <row r="476">
          <cell r="A476" t="str">
            <v>CRPVER</v>
          </cell>
          <cell r="B476" t="str">
            <v>Caropsis verticillato-inundata </v>
          </cell>
          <cell r="C476" t="str">
            <v>(Thore) Rauschert, 1982</v>
          </cell>
          <cell r="D476">
            <v>31593</v>
          </cell>
        </row>
        <row r="477">
          <cell r="A477" t="str">
            <v>CRSAQU</v>
          </cell>
          <cell r="B477" t="str">
            <v>Crassula aquatica</v>
          </cell>
          <cell r="C477" t="str">
            <v>(L.) Schönland, 1890</v>
          </cell>
          <cell r="D477">
            <v>19603</v>
          </cell>
        </row>
        <row r="478">
          <cell r="A478" t="str">
            <v>CRSHEL</v>
          </cell>
          <cell r="B478" t="str">
            <v>Crassula helmsii</v>
          </cell>
          <cell r="C478" t="str">
            <v>(Kirk) Cockayne, 1907</v>
          </cell>
          <cell r="D478">
            <v>19604</v>
          </cell>
        </row>
        <row r="479">
          <cell r="A479" t="str">
            <v>CRULAE</v>
          </cell>
          <cell r="B479" t="str">
            <v>Cruciata laevipes</v>
          </cell>
          <cell r="C479" t="str">
            <v>Opiz, 1852 </v>
          </cell>
          <cell r="D479">
            <v>32213</v>
          </cell>
        </row>
        <row r="480">
          <cell r="A480" t="str">
            <v>CRYGRA</v>
          </cell>
          <cell r="B480" t="str">
            <v>Cryptomonas gracilis</v>
          </cell>
          <cell r="C480" t="str">
            <v>Skuja, 1948</v>
          </cell>
          <cell r="D480">
            <v>24408</v>
          </cell>
        </row>
        <row r="481">
          <cell r="A481" t="str">
            <v>CRYLAM</v>
          </cell>
          <cell r="B481" t="str">
            <v>Cryphaea lamyana</v>
          </cell>
          <cell r="D481">
            <v>19609</v>
          </cell>
        </row>
        <row r="482">
          <cell r="A482" t="str">
            <v>CRYPLA</v>
          </cell>
          <cell r="B482" t="str">
            <v>Cryptomonas platyuris</v>
          </cell>
          <cell r="C482" t="str">
            <v>Skuja, 1948</v>
          </cell>
          <cell r="D482">
            <v>24409</v>
          </cell>
        </row>
        <row r="483">
          <cell r="A483" t="str">
            <v>CSPLON</v>
          </cell>
          <cell r="B483" t="str">
            <v>Chrysosphaerella longispina</v>
          </cell>
          <cell r="C483" t="str">
            <v>Lauterborn, 1896</v>
          </cell>
          <cell r="D483">
            <v>24400</v>
          </cell>
        </row>
        <row r="484">
          <cell r="A484" t="str">
            <v>CTEMOL</v>
          </cell>
          <cell r="B484" t="str">
            <v>Ctenidium molluscum</v>
          </cell>
          <cell r="C484" t="str">
            <v>(Hedw.) Mitt.</v>
          </cell>
          <cell r="D484">
            <v>19610</v>
          </cell>
        </row>
        <row r="485">
          <cell r="A485" t="str">
            <v>CUSSCA</v>
          </cell>
          <cell r="B485" t="str">
            <v>Cuscuta scandens</v>
          </cell>
          <cell r="C485" t="str">
            <v>Brot., 1804</v>
          </cell>
          <cell r="D485">
            <v>45850</v>
          </cell>
        </row>
        <row r="486">
          <cell r="A486" t="str">
            <v>CYASPX</v>
          </cell>
          <cell r="B486" t="str">
            <v>Cyanostylon</v>
          </cell>
          <cell r="C486" t="str">
            <v>L.Geitler, 1928</v>
          </cell>
          <cell r="D486">
            <v>38997</v>
          </cell>
        </row>
        <row r="487">
          <cell r="A487" t="str">
            <v>CYBNAF</v>
          </cell>
          <cell r="B487" t="str">
            <v>Cymbopleura naviculiformis</v>
          </cell>
          <cell r="C487" t="str">
            <v>(Auerswald ex Heiberg) Krammer, 2003</v>
          </cell>
          <cell r="D487">
            <v>11565</v>
          </cell>
        </row>
        <row r="488">
          <cell r="A488" t="str">
            <v>CYBSPX</v>
          </cell>
          <cell r="B488" t="str">
            <v>Cymbella</v>
          </cell>
          <cell r="C488" t="str">
            <v>C.A. Agardh, 1830 nom. cons.</v>
          </cell>
          <cell r="D488">
            <v>7368</v>
          </cell>
        </row>
        <row r="489">
          <cell r="A489" t="str">
            <v>CYLSPX</v>
          </cell>
          <cell r="B489" t="str">
            <v>Cylindrospermum</v>
          </cell>
          <cell r="C489" t="str">
            <v>Kützing ex Bornet &amp; Flahault, 1886</v>
          </cell>
          <cell r="D489">
            <v>1104</v>
          </cell>
        </row>
        <row r="490">
          <cell r="A490" t="str">
            <v>CYMMUR</v>
          </cell>
          <cell r="B490" t="str">
            <v>Cymbalaria muralis</v>
          </cell>
          <cell r="C490" t="str">
            <v>P.Gaertn., B.Mey. &amp; Scherb., 1800</v>
          </cell>
          <cell r="D490">
            <v>32039</v>
          </cell>
        </row>
        <row r="491">
          <cell r="A491" t="str">
            <v>CYNDAC</v>
          </cell>
          <cell r="B491" t="str">
            <v>Cynodon dactylon</v>
          </cell>
          <cell r="C491" t="str">
            <v>(L.) Pers., 1805</v>
          </cell>
          <cell r="D491">
            <v>29976</v>
          </cell>
        </row>
        <row r="492">
          <cell r="A492" t="str">
            <v>CYPERA</v>
          </cell>
          <cell r="B492" t="str">
            <v>Cyperus eragrostis</v>
          </cell>
          <cell r="C492" t="str">
            <v>Lam., 1791</v>
          </cell>
          <cell r="D492">
            <v>19611</v>
          </cell>
        </row>
        <row r="493">
          <cell r="A493" t="str">
            <v>CYPESC</v>
          </cell>
          <cell r="B493" t="str">
            <v>Cyperus esculentus</v>
          </cell>
          <cell r="C493" t="str">
            <v>L., 1753</v>
          </cell>
          <cell r="D493">
            <v>1497</v>
          </cell>
        </row>
        <row r="494">
          <cell r="A494" t="str">
            <v>CYPFLA</v>
          </cell>
          <cell r="B494" t="str">
            <v>Cyperus flavescens</v>
          </cell>
          <cell r="C494" t="str">
            <v>L., 1753</v>
          </cell>
          <cell r="D494">
            <v>1498</v>
          </cell>
        </row>
        <row r="495">
          <cell r="A495" t="str">
            <v>CYPFUS</v>
          </cell>
          <cell r="B495" t="str">
            <v>Cyperus fuscus</v>
          </cell>
          <cell r="C495" t="str">
            <v>L., 1753</v>
          </cell>
          <cell r="D495">
            <v>1499</v>
          </cell>
        </row>
        <row r="496">
          <cell r="A496" t="str">
            <v>CYPINV</v>
          </cell>
          <cell r="B496" t="str">
            <v>Cyperus involucratus</v>
          </cell>
          <cell r="C496" t="str">
            <v>Rottbøll, 1772</v>
          </cell>
          <cell r="D496">
            <v>42864</v>
          </cell>
        </row>
        <row r="497">
          <cell r="A497" t="str">
            <v>CYPLON</v>
          </cell>
          <cell r="B497" t="str">
            <v>Cyperus longus</v>
          </cell>
          <cell r="C497" t="str">
            <v>L., 1753</v>
          </cell>
          <cell r="D497">
            <v>1500</v>
          </cell>
        </row>
        <row r="498">
          <cell r="A498" t="str">
            <v>CYPROT</v>
          </cell>
          <cell r="B498" t="str">
            <v>Cyperus rotundus</v>
          </cell>
          <cell r="C498" t="str">
            <v>L., 1753</v>
          </cell>
          <cell r="D498">
            <v>1501</v>
          </cell>
        </row>
        <row r="499">
          <cell r="A499" t="str">
            <v>CYPSER</v>
          </cell>
          <cell r="B499" t="str">
            <v>Cyperus serotinus</v>
          </cell>
          <cell r="C499" t="str">
            <v>Rottb., 1773</v>
          </cell>
          <cell r="D499">
            <v>1502</v>
          </cell>
        </row>
        <row r="500">
          <cell r="A500" t="str">
            <v>CYPSPX</v>
          </cell>
          <cell r="B500" t="str">
            <v>Cyperus</v>
          </cell>
          <cell r="C500" t="str">
            <v>L.</v>
          </cell>
          <cell r="D500">
            <v>1494</v>
          </cell>
        </row>
        <row r="501">
          <cell r="A501" t="str">
            <v>CYSFRA</v>
          </cell>
          <cell r="B501" t="str">
            <v>Cystopteris fragilis</v>
          </cell>
          <cell r="C501" t="str">
            <v>(L.) Bernh., 1805</v>
          </cell>
          <cell r="D501">
            <v>1416</v>
          </cell>
        </row>
        <row r="502">
          <cell r="A502" t="str">
            <v>CYYANG</v>
          </cell>
          <cell r="B502" t="str">
            <v>Chrysolykos angulatus</v>
          </cell>
          <cell r="C502" t="str">
            <v>(Willén) Nauwerck</v>
          </cell>
          <cell r="D502">
            <v>20081</v>
          </cell>
        </row>
        <row r="503">
          <cell r="A503" t="str">
            <v>DACFUC</v>
          </cell>
          <cell r="B503" t="str">
            <v>Dactylorhiza fuchsii</v>
          </cell>
          <cell r="C503" t="str">
            <v>(Druce) Soó, 1962</v>
          </cell>
          <cell r="D503">
            <v>38647</v>
          </cell>
        </row>
        <row r="504">
          <cell r="A504" t="str">
            <v>DACMAC</v>
          </cell>
          <cell r="B504" t="str">
            <v>Dactylorhiza maculata</v>
          </cell>
          <cell r="C504" t="str">
            <v>(L.) Soó, 1962</v>
          </cell>
          <cell r="D504">
            <v>42462</v>
          </cell>
        </row>
        <row r="505">
          <cell r="A505" t="str">
            <v>DACPRA</v>
          </cell>
          <cell r="B505" t="str">
            <v>Dactylorhiza praetermissa</v>
          </cell>
          <cell r="C505" t="str">
            <v>(Druce) Soó, 1962</v>
          </cell>
          <cell r="D505">
            <v>45851</v>
          </cell>
        </row>
        <row r="506">
          <cell r="A506" t="str">
            <v>DAMALB</v>
          </cell>
          <cell r="B506" t="str">
            <v>Damasonium alisma subsp. bourgaei</v>
          </cell>
          <cell r="C506" t="str">
            <v>(Coss.) Maire</v>
          </cell>
          <cell r="D506">
            <v>30060</v>
          </cell>
        </row>
        <row r="507">
          <cell r="A507" t="str">
            <v>DAMALI</v>
          </cell>
          <cell r="B507" t="str">
            <v>Damasonium alisma</v>
          </cell>
          <cell r="C507" t="str">
            <v>Mill., 1768</v>
          </cell>
          <cell r="D507">
            <v>1895</v>
          </cell>
        </row>
        <row r="508">
          <cell r="A508" t="str">
            <v>DAMALO</v>
          </cell>
          <cell r="B508" t="str">
            <v>Damasonium alisma var. polyspermum</v>
          </cell>
          <cell r="C508" t="str">
            <v>(Coss.) Guin. &amp; R.Vilm., 1978</v>
          </cell>
          <cell r="D508">
            <v>38506</v>
          </cell>
        </row>
        <row r="509">
          <cell r="A509" t="str">
            <v>DAMALP</v>
          </cell>
          <cell r="B509" t="str">
            <v>Damasonium alisma subsp. polyspermum</v>
          </cell>
          <cell r="C509" t="str">
            <v>(Coss.) Maire</v>
          </cell>
          <cell r="D509">
            <v>30061</v>
          </cell>
        </row>
        <row r="510">
          <cell r="A510" t="str">
            <v>DAMBOU</v>
          </cell>
          <cell r="B510" t="str">
            <v>Damasonium bourgaei</v>
          </cell>
          <cell r="D510">
            <v>19612</v>
          </cell>
        </row>
        <row r="511">
          <cell r="A511" t="str">
            <v>DAMPOL</v>
          </cell>
          <cell r="B511" t="str">
            <v>Damasonium polyspermum</v>
          </cell>
          <cell r="D511">
            <v>19613</v>
          </cell>
        </row>
        <row r="512">
          <cell r="A512" t="str">
            <v>DATSPX</v>
          </cell>
          <cell r="B512" t="str">
            <v>Datura</v>
          </cell>
          <cell r="C512" t="str">
            <v>L., 1753</v>
          </cell>
          <cell r="D512">
            <v>29977</v>
          </cell>
        </row>
        <row r="513">
          <cell r="A513" t="str">
            <v>DATSTR</v>
          </cell>
          <cell r="B513" t="str">
            <v>Datura stramonium</v>
          </cell>
          <cell r="C513" t="str">
            <v>L., 1753</v>
          </cell>
          <cell r="D513">
            <v>29975</v>
          </cell>
        </row>
        <row r="514">
          <cell r="A514" t="str">
            <v>DEBSPX</v>
          </cell>
          <cell r="B514" t="str">
            <v>Debarya</v>
          </cell>
          <cell r="C514" t="str">
            <v>Wittrock, 1872</v>
          </cell>
          <cell r="D514">
            <v>37031</v>
          </cell>
        </row>
        <row r="515">
          <cell r="A515" t="str">
            <v>DEDINT</v>
          </cell>
          <cell r="B515" t="str">
            <v>Desmodesmus intermedius</v>
          </cell>
          <cell r="C515" t="str">
            <v>(Chodat) E.Hegewald, 2000</v>
          </cell>
          <cell r="D515">
            <v>30028</v>
          </cell>
        </row>
        <row r="516">
          <cell r="A516" t="str">
            <v>DEDOPO</v>
          </cell>
          <cell r="B516" t="str">
            <v>Desmodesmus opoliensis</v>
          </cell>
          <cell r="C516" t="str">
            <v>(P.G.Richter) E.Hegewald, 2000</v>
          </cell>
          <cell r="D516">
            <v>30006</v>
          </cell>
        </row>
        <row r="517">
          <cell r="A517" t="str">
            <v>DEDSPX</v>
          </cell>
          <cell r="B517" t="str">
            <v>Desmodesmus</v>
          </cell>
          <cell r="C517" t="str">
            <v>(R.Chodat) S.S.An, T.Friedl &amp; E.Hegewald, 1999</v>
          </cell>
          <cell r="D517">
            <v>29998</v>
          </cell>
        </row>
        <row r="518">
          <cell r="A518" t="str">
            <v>DENLAM</v>
          </cell>
          <cell r="B518" t="str">
            <v>Dendrocryphaea lamyana</v>
          </cell>
          <cell r="C518" t="str">
            <v>(Mont.) P.Rao</v>
          </cell>
          <cell r="D518">
            <v>31546</v>
          </cell>
        </row>
        <row r="519">
          <cell r="A519" t="str">
            <v>DERLUL</v>
          </cell>
          <cell r="B519" t="str">
            <v>Dermatocarpon luridum var. luridum</v>
          </cell>
          <cell r="D519">
            <v>38562</v>
          </cell>
        </row>
        <row r="520">
          <cell r="A520" t="str">
            <v>DERLUR</v>
          </cell>
          <cell r="B520" t="str">
            <v>Dermatocarpon luridum</v>
          </cell>
          <cell r="C520" t="str">
            <v>(With.) J.R. Laundon</v>
          </cell>
          <cell r="D520">
            <v>38648</v>
          </cell>
        </row>
        <row r="521">
          <cell r="A521" t="str">
            <v>DERSPX</v>
          </cell>
          <cell r="B521" t="str">
            <v>Dermatocarpon</v>
          </cell>
          <cell r="D521">
            <v>19614</v>
          </cell>
        </row>
        <row r="522">
          <cell r="A522" t="str">
            <v>DERWEB</v>
          </cell>
          <cell r="B522" t="str">
            <v>Dermatocarpon weberi</v>
          </cell>
          <cell r="C522" t="str">
            <v>(Ach.) Mann.</v>
          </cell>
          <cell r="D522">
            <v>10217</v>
          </cell>
        </row>
        <row r="523">
          <cell r="A523" t="str">
            <v>DESCES</v>
          </cell>
          <cell r="B523" t="str">
            <v>Deschampsia cespitosa</v>
          </cell>
          <cell r="C523" t="str">
            <v>(L.) P.Beauv., 1812</v>
          </cell>
          <cell r="D523">
            <v>1557</v>
          </cell>
        </row>
        <row r="524">
          <cell r="A524" t="str">
            <v>DESFLE</v>
          </cell>
          <cell r="B524" t="str">
            <v>Deschampsia flexuosa</v>
          </cell>
          <cell r="C524" t="str">
            <v>(L.) Trin., 1836</v>
          </cell>
          <cell r="D524">
            <v>38977</v>
          </cell>
        </row>
        <row r="525">
          <cell r="A525" t="str">
            <v>DESSET</v>
          </cell>
          <cell r="B525" t="str">
            <v>Deschampsia setacea</v>
          </cell>
          <cell r="C525" t="str">
            <v>(Huds.) Hack., 1880</v>
          </cell>
          <cell r="D525">
            <v>19615</v>
          </cell>
        </row>
        <row r="526">
          <cell r="A526" t="str">
            <v>DIASPX</v>
          </cell>
          <cell r="B526" t="str">
            <v>Diatoma</v>
          </cell>
          <cell r="C526" t="str">
            <v>Bory, 1824 nom. cons.</v>
          </cell>
          <cell r="D526">
            <v>6627</v>
          </cell>
        </row>
        <row r="527">
          <cell r="A527" t="str">
            <v>DICCHL</v>
          </cell>
          <cell r="B527" t="str">
            <v>Dictyosphaerium chlorelloides</v>
          </cell>
          <cell r="C527" t="str">
            <v>(Nauman) Komárek &amp; Perman, 1978</v>
          </cell>
          <cell r="D527">
            <v>24410</v>
          </cell>
        </row>
        <row r="528">
          <cell r="A528" t="str">
            <v>DICHET</v>
          </cell>
          <cell r="B528" t="str">
            <v>Dicranella heteromalla</v>
          </cell>
          <cell r="C528" t="str">
            <v>(Hedw.) Schimp., 1856</v>
          </cell>
          <cell r="D528">
            <v>45853</v>
          </cell>
        </row>
        <row r="529">
          <cell r="A529" t="str">
            <v>DICPAL</v>
          </cell>
          <cell r="B529" t="str">
            <v>Dicranella palustris</v>
          </cell>
          <cell r="C529" t="str">
            <v>(Dicks.) Crundw. ex Warb.      </v>
          </cell>
          <cell r="D529">
            <v>1280</v>
          </cell>
        </row>
        <row r="530">
          <cell r="A530" t="str">
            <v>DICSPX</v>
          </cell>
          <cell r="B530" t="str">
            <v>Dicranella</v>
          </cell>
          <cell r="C530" t="str">
            <v>(Müll.Hal.) Schimp., nom. cons.</v>
          </cell>
          <cell r="D530">
            <v>1279</v>
          </cell>
        </row>
        <row r="531">
          <cell r="A531" t="str">
            <v>DICVAR</v>
          </cell>
          <cell r="B531" t="str">
            <v>Dicranella varia</v>
          </cell>
          <cell r="C531" t="str">
            <v>(Hedw.) Schimp.</v>
          </cell>
          <cell r="D531">
            <v>42832</v>
          </cell>
        </row>
        <row r="532">
          <cell r="A532" t="str">
            <v>DIDFER</v>
          </cell>
          <cell r="B532" t="str">
            <v>Didymodon ferrugineus</v>
          </cell>
          <cell r="C532" t="str">
            <v>(Schimp. ex Besch.) M.O.Hill </v>
          </cell>
          <cell r="D532">
            <v>34544</v>
          </cell>
        </row>
        <row r="533">
          <cell r="A533" t="str">
            <v>DIDINS</v>
          </cell>
          <cell r="B533" t="str">
            <v>Didymodon insulanus</v>
          </cell>
          <cell r="C533" t="str">
            <v>(De Not.) M.O.Hill</v>
          </cell>
          <cell r="D533">
            <v>34420</v>
          </cell>
        </row>
        <row r="534">
          <cell r="A534" t="str">
            <v>DIDSIN</v>
          </cell>
          <cell r="B534" t="str">
            <v>Didymodon sinuosus</v>
          </cell>
          <cell r="C534" t="str">
            <v>(Mitt.) Delogne</v>
          </cell>
          <cell r="D534">
            <v>19617</v>
          </cell>
        </row>
        <row r="535">
          <cell r="A535" t="str">
            <v>DIDSPA</v>
          </cell>
          <cell r="B535" t="str">
            <v>Didymodon spadiceus</v>
          </cell>
          <cell r="C535" t="str">
            <v>(Mitt.) Limpr</v>
          </cell>
          <cell r="D535">
            <v>19618</v>
          </cell>
        </row>
        <row r="536">
          <cell r="A536" t="str">
            <v>DIDSPX</v>
          </cell>
          <cell r="B536" t="str">
            <v>Didymodon</v>
          </cell>
          <cell r="D536">
            <v>29981</v>
          </cell>
        </row>
        <row r="537">
          <cell r="A537" t="str">
            <v>DIDTOP</v>
          </cell>
          <cell r="B537" t="str">
            <v>Didymodon tophaceus</v>
          </cell>
          <cell r="C537" t="str">
            <v>(Brid.) Lisa</v>
          </cell>
          <cell r="D537">
            <v>19619</v>
          </cell>
        </row>
        <row r="538">
          <cell r="A538" t="str">
            <v>DIDVIN</v>
          </cell>
          <cell r="B538" t="str">
            <v>Didymodon vinealis</v>
          </cell>
          <cell r="C538" t="str">
            <v>(Brid.) R.H.Zander</v>
          </cell>
          <cell r="D538">
            <v>34546</v>
          </cell>
        </row>
        <row r="539">
          <cell r="A539" t="str">
            <v>DIECON</v>
          </cell>
          <cell r="B539" t="str">
            <v>Diadesmis confervacea</v>
          </cell>
          <cell r="C539" t="str">
            <v>Kützing, 1844</v>
          </cell>
          <cell r="D539">
            <v>10647</v>
          </cell>
        </row>
        <row r="540">
          <cell r="A540" t="str">
            <v>DIGCIL</v>
          </cell>
          <cell r="B540" t="str">
            <v>Digitaria ciliaris</v>
          </cell>
          <cell r="C540" t="str">
            <v>(Retz.) Koeler, 1802</v>
          </cell>
          <cell r="D540">
            <v>38507</v>
          </cell>
        </row>
        <row r="541">
          <cell r="A541" t="str">
            <v>DIGHOR</v>
          </cell>
          <cell r="B541" t="str">
            <v>Digitaria horizontalis</v>
          </cell>
          <cell r="C541" t="str">
            <v>Willd., 1809</v>
          </cell>
          <cell r="D541">
            <v>38508</v>
          </cell>
        </row>
        <row r="542">
          <cell r="A542" t="str">
            <v>DIGSAN</v>
          </cell>
          <cell r="B542" t="str">
            <v>Digitaria sanguinalis</v>
          </cell>
          <cell r="C542" t="str">
            <v>(L.) Scop., 1771</v>
          </cell>
          <cell r="D542">
            <v>32253</v>
          </cell>
        </row>
        <row r="543">
          <cell r="A543" t="str">
            <v>DIGSPX</v>
          </cell>
          <cell r="B543" t="str">
            <v>Digitaria</v>
          </cell>
          <cell r="C543" t="str">
            <v>Haller</v>
          </cell>
          <cell r="D543">
            <v>32041</v>
          </cell>
        </row>
        <row r="544">
          <cell r="A544" t="str">
            <v>DIHFLA</v>
          </cell>
          <cell r="B544" t="str">
            <v>Dichodontium flavescens</v>
          </cell>
          <cell r="C544" t="str">
            <v>(Dicks.) Lindb.</v>
          </cell>
          <cell r="D544">
            <v>1277</v>
          </cell>
        </row>
        <row r="545">
          <cell r="A545" t="str">
            <v>DIHPAL</v>
          </cell>
          <cell r="B545" t="str">
            <v>Dichodontium palustre </v>
          </cell>
          <cell r="C545" t="str">
            <v>(Dicks.) M.Stech</v>
          </cell>
          <cell r="D545">
            <v>31543</v>
          </cell>
        </row>
        <row r="546">
          <cell r="A546" t="str">
            <v>DIHPEF</v>
          </cell>
          <cell r="B546" t="str">
            <v>Dichodontium pellucidum var. flavescens</v>
          </cell>
          <cell r="C546" t="str">
            <v>(Dicks. ex With.) Moore, 1873</v>
          </cell>
          <cell r="D546">
            <v>31599</v>
          </cell>
        </row>
        <row r="547">
          <cell r="A547" t="str">
            <v>DIHPEL</v>
          </cell>
          <cell r="B547" t="str">
            <v>Dichodontium pellucidum</v>
          </cell>
          <cell r="D547">
            <v>1278</v>
          </cell>
        </row>
        <row r="548">
          <cell r="A548" t="str">
            <v>DIHSPX</v>
          </cell>
          <cell r="B548" t="str">
            <v>Dichodontium</v>
          </cell>
          <cell r="C548" t="str">
            <v>Schimp.</v>
          </cell>
          <cell r="D548">
            <v>1276</v>
          </cell>
        </row>
        <row r="549">
          <cell r="A549" t="str">
            <v>DIICYL</v>
          </cell>
          <cell r="B549" t="str">
            <v>Ditrichum cylindricum</v>
          </cell>
          <cell r="C549" t="str">
            <v>(Hedw.) Grout, 1936</v>
          </cell>
          <cell r="D549">
            <v>1287</v>
          </cell>
        </row>
        <row r="550">
          <cell r="A550" t="str">
            <v>DILMUC</v>
          </cell>
          <cell r="B550" t="str">
            <v>Dialytrichia mucronata </v>
          </cell>
          <cell r="C550" t="str">
            <v>(Brid.) Broth.</v>
          </cell>
          <cell r="D550">
            <v>31531</v>
          </cell>
        </row>
        <row r="551">
          <cell r="A551" t="str">
            <v>DINSUP</v>
          </cell>
          <cell r="B551" t="str">
            <v>Dianthus superbus</v>
          </cell>
          <cell r="C551" t="str">
            <v>L., 1755</v>
          </cell>
          <cell r="D551">
            <v>45852</v>
          </cell>
        </row>
        <row r="552">
          <cell r="A552" t="str">
            <v>DIPFUL</v>
          </cell>
          <cell r="B552" t="str">
            <v>Dipsacus fullonum</v>
          </cell>
          <cell r="D552">
            <v>1770</v>
          </cell>
        </row>
        <row r="553">
          <cell r="A553" t="str">
            <v>DIPPIL</v>
          </cell>
          <cell r="B553" t="str">
            <v>Dipsacus pilosus </v>
          </cell>
          <cell r="C553" t="str">
            <v>L., 1753</v>
          </cell>
          <cell r="D553">
            <v>29980</v>
          </cell>
        </row>
        <row r="554">
          <cell r="A554" t="str">
            <v>DIPSAT</v>
          </cell>
          <cell r="B554" t="str">
            <v>Dipsacus sativus</v>
          </cell>
          <cell r="C554" t="str">
            <v>(L.) Honck., 1782</v>
          </cell>
          <cell r="D554">
            <v>38509</v>
          </cell>
        </row>
        <row r="555">
          <cell r="A555" t="str">
            <v>DIPSPX</v>
          </cell>
          <cell r="B555" t="str">
            <v>Dipsacus</v>
          </cell>
          <cell r="C555" t="str">
            <v>L., 1753</v>
          </cell>
          <cell r="D555">
            <v>1769</v>
          </cell>
        </row>
        <row r="556">
          <cell r="A556" t="str">
            <v>DIRSCO</v>
          </cell>
          <cell r="B556" t="str">
            <v>Dicranum scottianum</v>
          </cell>
          <cell r="C556" t="str">
            <v>Turner ex R.Scott</v>
          </cell>
          <cell r="D556">
            <v>19616</v>
          </cell>
        </row>
        <row r="557">
          <cell r="A557" t="str">
            <v>DIRSCP</v>
          </cell>
          <cell r="B557" t="str">
            <v>Dicranum scoparium</v>
          </cell>
          <cell r="C557" t="str">
            <v>Hedw., 1801</v>
          </cell>
          <cell r="D557">
            <v>1282</v>
          </cell>
        </row>
        <row r="558">
          <cell r="A558" t="str">
            <v>DITVIS</v>
          </cell>
          <cell r="B558" t="str">
            <v>Dittrichia viscosa</v>
          </cell>
          <cell r="C558" t="str">
            <v>(L.) Greuter, 1973</v>
          </cell>
          <cell r="D558">
            <v>38974</v>
          </cell>
        </row>
        <row r="559">
          <cell r="A559" t="str">
            <v>DIYGEM</v>
          </cell>
          <cell r="B559" t="str">
            <v>Didymosphenia geminata</v>
          </cell>
          <cell r="C559" t="str">
            <v>(Lyngbye) W.M.Schmidt</v>
          </cell>
          <cell r="D559">
            <v>7393</v>
          </cell>
        </row>
        <row r="560">
          <cell r="A560" t="str">
            <v>DIYSPX</v>
          </cell>
          <cell r="B560" t="str">
            <v>Didymosphenia</v>
          </cell>
          <cell r="C560" t="str">
            <v>M. Schmidt, 1899 nom. cons.</v>
          </cell>
          <cell r="D560">
            <v>9381</v>
          </cell>
        </row>
        <row r="561">
          <cell r="A561" t="str">
            <v>DOLSPX</v>
          </cell>
          <cell r="B561" t="str">
            <v>Dolichospermum</v>
          </cell>
          <cell r="C561" t="str">
            <v>(Ralfs ex Bornet &amp; Flahault) P.Wacklin, L.Hoffmann &amp; J.Komárek, 2009</v>
          </cell>
          <cell r="D561">
            <v>31962</v>
          </cell>
        </row>
        <row r="562">
          <cell r="A562" t="str">
            <v>DORSPX</v>
          </cell>
          <cell r="B562" t="str">
            <v>Doronicum</v>
          </cell>
          <cell r="C562" t="str">
            <v>L., 1753</v>
          </cell>
          <cell r="D562">
            <v>29994</v>
          </cell>
        </row>
        <row r="563">
          <cell r="A563" t="str">
            <v>DOYREC</v>
          </cell>
          <cell r="B563" t="str">
            <v>Dorycnium rectum</v>
          </cell>
          <cell r="C563" t="str">
            <v>(L.) Ser., 1825</v>
          </cell>
          <cell r="D563">
            <v>38972</v>
          </cell>
        </row>
        <row r="564">
          <cell r="A564" t="str">
            <v>DRASPX</v>
          </cell>
          <cell r="B564" t="str">
            <v>Draparnaldia</v>
          </cell>
          <cell r="C564" t="str">
            <v>Bory, 1808</v>
          </cell>
          <cell r="D564">
            <v>1118</v>
          </cell>
        </row>
        <row r="565">
          <cell r="A565" t="str">
            <v>DREADU</v>
          </cell>
          <cell r="B565" t="str">
            <v>Drepanocladus aduncus</v>
          </cell>
          <cell r="C565" t="str">
            <v>(Hedw.) Warnst.</v>
          </cell>
          <cell r="D565">
            <v>10211</v>
          </cell>
        </row>
        <row r="566">
          <cell r="A566" t="str">
            <v>DREEXA</v>
          </cell>
          <cell r="B566" t="str">
            <v>Drepanocladus exannulatus</v>
          </cell>
          <cell r="C566" t="str">
            <v>(Schimp.) Warnst.</v>
          </cell>
          <cell r="D566">
            <v>19620</v>
          </cell>
        </row>
        <row r="567">
          <cell r="A567" t="str">
            <v>DREEXM</v>
          </cell>
          <cell r="B567" t="str">
            <v>Drepanocladus examulatus</v>
          </cell>
          <cell r="D567">
            <v>45854</v>
          </cell>
        </row>
        <row r="568">
          <cell r="A568" t="str">
            <v>DREFLU</v>
          </cell>
          <cell r="B568" t="str">
            <v>Drepanocladus fluitans</v>
          </cell>
          <cell r="C568" t="str">
            <v>(Hedw.) Warnst.</v>
          </cell>
          <cell r="D568">
            <v>25779</v>
          </cell>
        </row>
        <row r="569">
          <cell r="A569" t="str">
            <v>DREKNE</v>
          </cell>
          <cell r="B569" t="str">
            <v>Drepanocladus kneiffii </v>
          </cell>
          <cell r="C569" t="str">
            <v>(Schp.) Warnst.</v>
          </cell>
          <cell r="D569">
            <v>31539</v>
          </cell>
        </row>
        <row r="570">
          <cell r="A570" t="str">
            <v>DRELYC</v>
          </cell>
          <cell r="B570" t="str">
            <v>Drepanocladus lycopodioides</v>
          </cell>
          <cell r="C570" t="str">
            <v>(Brid.) Warnst. </v>
          </cell>
          <cell r="D570">
            <v>38649</v>
          </cell>
        </row>
        <row r="571">
          <cell r="A571" t="str">
            <v>DREPOL</v>
          </cell>
          <cell r="B571" t="str">
            <v>Drepanocladus polycarpos </v>
          </cell>
          <cell r="C571" t="str">
            <v>(Blandow ex Voit) Warnst.</v>
          </cell>
          <cell r="D571">
            <v>31538</v>
          </cell>
        </row>
        <row r="572">
          <cell r="A572" t="str">
            <v>DREREV</v>
          </cell>
          <cell r="B572" t="str">
            <v>Drepanocladus revolvens</v>
          </cell>
          <cell r="D572">
            <v>19621</v>
          </cell>
        </row>
        <row r="573">
          <cell r="A573" t="str">
            <v>DRESEN</v>
          </cell>
          <cell r="B573" t="str">
            <v>Drepanocladus sendtneri</v>
          </cell>
          <cell r="C573" t="str">
            <v>(Schimp. ex H.Müll.) Warnst</v>
          </cell>
          <cell r="D573">
            <v>19622</v>
          </cell>
        </row>
        <row r="574">
          <cell r="A574" t="str">
            <v>DRESIM</v>
          </cell>
          <cell r="B574" t="str">
            <v>Drepanocladus simplicissimus </v>
          </cell>
          <cell r="C574" t="str">
            <v>Warnst.</v>
          </cell>
          <cell r="D574">
            <v>31537</v>
          </cell>
        </row>
        <row r="575">
          <cell r="A575" t="str">
            <v>DRESPX</v>
          </cell>
          <cell r="B575" t="str">
            <v>Drepanocladus</v>
          </cell>
          <cell r="C575" t="str">
            <v>(Müll.Hal.) G.Roth, nom. cons.</v>
          </cell>
          <cell r="D575">
            <v>1234</v>
          </cell>
        </row>
        <row r="576">
          <cell r="A576" t="str">
            <v>DROANG</v>
          </cell>
          <cell r="B576" t="str">
            <v>Drosera anglica</v>
          </cell>
          <cell r="C576" t="str">
            <v>Huds., 1778</v>
          </cell>
          <cell r="D576">
            <v>1530</v>
          </cell>
        </row>
        <row r="577">
          <cell r="A577" t="str">
            <v>DROINT</v>
          </cell>
          <cell r="B577" t="str">
            <v>Drosera intermedia</v>
          </cell>
          <cell r="C577" t="str">
            <v>Hayne, 1798</v>
          </cell>
          <cell r="D577">
            <v>1531</v>
          </cell>
        </row>
        <row r="578">
          <cell r="A578" t="str">
            <v>DROLON</v>
          </cell>
          <cell r="B578" t="str">
            <v>Drosera longifolia</v>
          </cell>
          <cell r="D578">
            <v>19623</v>
          </cell>
        </row>
        <row r="579">
          <cell r="A579" t="str">
            <v>DROROT</v>
          </cell>
          <cell r="B579" t="str">
            <v>Drosera rotundifolia</v>
          </cell>
          <cell r="C579" t="str">
            <v>L., 1753</v>
          </cell>
          <cell r="D579">
            <v>1532</v>
          </cell>
        </row>
        <row r="580">
          <cell r="A580" t="str">
            <v>DRYANT</v>
          </cell>
          <cell r="B580" t="str">
            <v>Dryopteris antarctica</v>
          </cell>
          <cell r="C580" t="str">
            <v>(Baker) C.Chr., 1913</v>
          </cell>
          <cell r="D580">
            <v>38593</v>
          </cell>
        </row>
        <row r="581">
          <cell r="A581" t="str">
            <v>DRYCAR</v>
          </cell>
          <cell r="B581" t="str">
            <v>Dryopteris carthusiana</v>
          </cell>
          <cell r="C581" t="str">
            <v>(Vill.) H.P.Fuchs, 1959</v>
          </cell>
          <cell r="D581">
            <v>1418</v>
          </cell>
        </row>
        <row r="582">
          <cell r="A582" t="str">
            <v>DRYFIL</v>
          </cell>
          <cell r="B582" t="str">
            <v>Dryopteris filix-mas</v>
          </cell>
          <cell r="D582">
            <v>1420</v>
          </cell>
        </row>
        <row r="583">
          <cell r="A583" t="str">
            <v>DRYSPX</v>
          </cell>
          <cell r="B583" t="str">
            <v>Dryopteris</v>
          </cell>
          <cell r="C583" t="str">
            <v>Adanson, 1763</v>
          </cell>
          <cell r="D583">
            <v>1417</v>
          </cell>
        </row>
        <row r="584">
          <cell r="A584" t="str">
            <v>DUMHIR</v>
          </cell>
          <cell r="B584" t="str">
            <v>Dumortiera hirsuta</v>
          </cell>
          <cell r="C584" t="str">
            <v>(Sw.) Nees</v>
          </cell>
          <cell r="D584">
            <v>19624</v>
          </cell>
        </row>
        <row r="585">
          <cell r="A585" t="str">
            <v>DYSBOT</v>
          </cell>
          <cell r="B585" t="str">
            <v>Dysphania botrys</v>
          </cell>
          <cell r="C585" t="str">
            <v>(L.) Mosyakin &amp; Clemants, 2002</v>
          </cell>
          <cell r="D585">
            <v>34429</v>
          </cell>
        </row>
        <row r="586">
          <cell r="A586" t="str">
            <v>ECHCRU</v>
          </cell>
          <cell r="B586" t="str">
            <v>Echinochloa crus-galli</v>
          </cell>
          <cell r="C586" t="str">
            <v>(L.) P.Beauv., 1812</v>
          </cell>
          <cell r="D586">
            <v>1560</v>
          </cell>
        </row>
        <row r="587">
          <cell r="A587" t="str">
            <v>ECHORY</v>
          </cell>
          <cell r="B587" t="str">
            <v>Echinochloa oryzoides</v>
          </cell>
          <cell r="C587" t="str">
            <v>(Ard.) Fritsch, 1891</v>
          </cell>
          <cell r="D587">
            <v>1561</v>
          </cell>
        </row>
        <row r="588">
          <cell r="A588" t="str">
            <v>ECHSPX</v>
          </cell>
          <cell r="B588" t="str">
            <v>Echinochloa</v>
          </cell>
          <cell r="D588">
            <v>1558</v>
          </cell>
        </row>
        <row r="589">
          <cell r="A589" t="str">
            <v>ECLPRO</v>
          </cell>
          <cell r="B589" t="str">
            <v>Eclipta prostrata</v>
          </cell>
          <cell r="C589" t="str">
            <v>(L.) L., 1771</v>
          </cell>
          <cell r="D589">
            <v>19625</v>
          </cell>
        </row>
        <row r="590">
          <cell r="A590" t="str">
            <v>EGEDEN</v>
          </cell>
          <cell r="B590" t="str">
            <v>Egeria densa</v>
          </cell>
          <cell r="C590" t="str">
            <v>Planch., 1849</v>
          </cell>
          <cell r="D590">
            <v>19626</v>
          </cell>
        </row>
        <row r="591">
          <cell r="A591" t="str">
            <v>EICCRA</v>
          </cell>
          <cell r="B591" t="str">
            <v>Eichhornia crassipes</v>
          </cell>
          <cell r="C591" t="str">
            <v>(Mart.) Solms, 1883</v>
          </cell>
          <cell r="D591">
            <v>19627</v>
          </cell>
        </row>
        <row r="592">
          <cell r="A592" t="str">
            <v>EICSPX</v>
          </cell>
          <cell r="B592" t="str">
            <v>Eichhornia</v>
          </cell>
          <cell r="C592" t="str">
            <v>K.S. Kunth</v>
          </cell>
          <cell r="D592">
            <v>19628</v>
          </cell>
        </row>
        <row r="593">
          <cell r="A593" t="str">
            <v>ELAALS</v>
          </cell>
          <cell r="B593" t="str">
            <v>Elatine alsinastrum</v>
          </cell>
          <cell r="C593" t="str">
            <v>L., 1753</v>
          </cell>
          <cell r="D593">
            <v>1535</v>
          </cell>
        </row>
        <row r="594">
          <cell r="A594" t="str">
            <v>ELAAMB</v>
          </cell>
          <cell r="B594" t="str">
            <v>Elatine ambigua</v>
          </cell>
          <cell r="D594">
            <v>19629</v>
          </cell>
        </row>
        <row r="595">
          <cell r="A595" t="str">
            <v>ELABRO</v>
          </cell>
          <cell r="B595" t="str">
            <v>Elatine brochonii</v>
          </cell>
          <cell r="C595" t="str">
            <v>Clavaud, 1883</v>
          </cell>
          <cell r="D595">
            <v>19630</v>
          </cell>
        </row>
        <row r="596">
          <cell r="A596" t="str">
            <v>ELAHEX</v>
          </cell>
          <cell r="B596" t="str">
            <v>Elatine hexandra</v>
          </cell>
          <cell r="C596" t="str">
            <v>(Lapierre) DC., 1808</v>
          </cell>
          <cell r="D596">
            <v>1536</v>
          </cell>
        </row>
        <row r="597">
          <cell r="A597" t="str">
            <v>ELAHUN</v>
          </cell>
          <cell r="B597" t="str">
            <v>Elatine hungarica</v>
          </cell>
          <cell r="D597">
            <v>19631</v>
          </cell>
        </row>
        <row r="598">
          <cell r="A598" t="str">
            <v>ELAHYD</v>
          </cell>
          <cell r="B598" t="str">
            <v>Elatine hydropiper</v>
          </cell>
          <cell r="C598" t="str">
            <v>L., 1753</v>
          </cell>
          <cell r="D598">
            <v>1537</v>
          </cell>
        </row>
        <row r="599">
          <cell r="A599" t="str">
            <v>ELAHYM</v>
          </cell>
          <cell r="B599" t="str">
            <v>Elatine hydropiper subsp. macropoda</v>
          </cell>
          <cell r="C599" t="str">
            <v>(Guss.) O.Bolòs &amp; Vigo, 1990</v>
          </cell>
          <cell r="D599">
            <v>31582</v>
          </cell>
        </row>
        <row r="600">
          <cell r="A600" t="str">
            <v>ELAMAC</v>
          </cell>
          <cell r="B600" t="str">
            <v>Elatine macropoda</v>
          </cell>
          <cell r="C600" t="str">
            <v>Guss., 1827</v>
          </cell>
          <cell r="D600">
            <v>19632</v>
          </cell>
        </row>
        <row r="601">
          <cell r="A601" t="str">
            <v>ELAORT</v>
          </cell>
          <cell r="B601" t="str">
            <v>Elatine orthosperma</v>
          </cell>
          <cell r="C601" t="str">
            <v>Düben, 1839</v>
          </cell>
          <cell r="D601">
            <v>19633</v>
          </cell>
        </row>
        <row r="602">
          <cell r="A602" t="str">
            <v>ELASPX</v>
          </cell>
          <cell r="B602" t="str">
            <v>Elatine</v>
          </cell>
          <cell r="D602">
            <v>1534</v>
          </cell>
        </row>
        <row r="603">
          <cell r="A603" t="str">
            <v>ELATRI</v>
          </cell>
          <cell r="B603" t="str">
            <v>Elatine triandra</v>
          </cell>
          <cell r="C603" t="str">
            <v>Schkuhr, 1791</v>
          </cell>
          <cell r="D603">
            <v>19634</v>
          </cell>
        </row>
        <row r="604">
          <cell r="A604" t="str">
            <v>ELDPAL</v>
          </cell>
          <cell r="B604" t="str">
            <v>Elodes palustris</v>
          </cell>
          <cell r="C604" t="str">
            <v>Spach, 1836</v>
          </cell>
          <cell r="D604">
            <v>19643</v>
          </cell>
        </row>
        <row r="605">
          <cell r="A605" t="str">
            <v>ELEACI</v>
          </cell>
          <cell r="B605" t="str">
            <v>Eleocharis acicularis</v>
          </cell>
          <cell r="C605" t="str">
            <v>(L.) Roem. &amp; Schult., 1817</v>
          </cell>
          <cell r="D605">
            <v>1504</v>
          </cell>
        </row>
        <row r="606">
          <cell r="A606" t="str">
            <v>ELEAUS</v>
          </cell>
          <cell r="B606" t="str">
            <v>Eleocharis austriaca</v>
          </cell>
          <cell r="C606" t="str">
            <v>Hayek, 1910</v>
          </cell>
          <cell r="D606">
            <v>19635</v>
          </cell>
        </row>
        <row r="607">
          <cell r="A607" t="str">
            <v>ELEBON</v>
          </cell>
          <cell r="B607" t="str">
            <v>Eleocharis bonariensis</v>
          </cell>
          <cell r="C607" t="str">
            <v>Nees, 1840</v>
          </cell>
          <cell r="D607">
            <v>37087</v>
          </cell>
        </row>
        <row r="608">
          <cell r="A608" t="str">
            <v>ELEMAA</v>
          </cell>
          <cell r="B608" t="str">
            <v>Eleocharis mamillata subsp. austriaca </v>
          </cell>
          <cell r="C608" t="str">
            <v>(Hayek) Strandh., 1965</v>
          </cell>
          <cell r="D608">
            <v>31598</v>
          </cell>
        </row>
        <row r="609">
          <cell r="A609" t="str">
            <v>ELEMAM</v>
          </cell>
          <cell r="B609" t="str">
            <v>Eleocharis mamillata</v>
          </cell>
          <cell r="C609" t="str">
            <v>H.Lindb., 1902</v>
          </cell>
          <cell r="D609">
            <v>19636</v>
          </cell>
        </row>
        <row r="610">
          <cell r="A610" t="str">
            <v>ELEMUL</v>
          </cell>
          <cell r="B610" t="str">
            <v>Eleocharis multicaulis</v>
          </cell>
          <cell r="C610" t="str">
            <v>(Sm.) Desv., 1818</v>
          </cell>
          <cell r="D610">
            <v>1505</v>
          </cell>
        </row>
        <row r="611">
          <cell r="A611" t="str">
            <v>ELEOVA</v>
          </cell>
          <cell r="B611" t="str">
            <v>Eleocharis ovata</v>
          </cell>
          <cell r="C611" t="str">
            <v>(Roth) Roem. &amp; Schult., 1817</v>
          </cell>
          <cell r="D611">
            <v>19637</v>
          </cell>
        </row>
        <row r="612">
          <cell r="A612" t="str">
            <v>ELEPAL</v>
          </cell>
          <cell r="B612" t="str">
            <v>Eleocharis palustris</v>
          </cell>
          <cell r="C612" t="str">
            <v>(L.) Roem. &amp; Schult., 1817</v>
          </cell>
          <cell r="D612">
            <v>1506</v>
          </cell>
        </row>
        <row r="613">
          <cell r="A613" t="str">
            <v>ELEPAP</v>
          </cell>
          <cell r="B613" t="str">
            <v>Eleocharis palustris subsp. palustris</v>
          </cell>
          <cell r="D613">
            <v>19638</v>
          </cell>
        </row>
        <row r="614">
          <cell r="A614" t="str">
            <v>ELEPAR</v>
          </cell>
          <cell r="B614" t="str">
            <v>Eleocharis parvula</v>
          </cell>
          <cell r="C614" t="str">
            <v>Link ex Bluff, Nees &amp; Schauer, 1836 </v>
          </cell>
          <cell r="D614">
            <v>19640</v>
          </cell>
        </row>
        <row r="615">
          <cell r="A615" t="str">
            <v>ELEPAV</v>
          </cell>
          <cell r="B615" t="str">
            <v>Eleocharis palustris subsp. vulgaris</v>
          </cell>
          <cell r="C615" t="str">
            <v>Walters, 1949</v>
          </cell>
          <cell r="D615">
            <v>19639</v>
          </cell>
        </row>
        <row r="616">
          <cell r="A616" t="str">
            <v>ELEPAW</v>
          </cell>
          <cell r="B616" t="str">
            <v>Eleocharis palustris subsp. waltersii </v>
          </cell>
          <cell r="C616" t="str">
            <v>Bures &amp; Danihelka, 2008</v>
          </cell>
          <cell r="D616">
            <v>31542</v>
          </cell>
        </row>
        <row r="617">
          <cell r="A617" t="str">
            <v>ELEQUI</v>
          </cell>
          <cell r="B617" t="str">
            <v>Eleocharis quinqueflora</v>
          </cell>
          <cell r="C617" t="str">
            <v>(Hartmann) O.Schwarz, 1949</v>
          </cell>
          <cell r="D617">
            <v>1507</v>
          </cell>
        </row>
        <row r="618">
          <cell r="A618" t="str">
            <v>ELESPX</v>
          </cell>
          <cell r="B618" t="str">
            <v>Eleocharis</v>
          </cell>
          <cell r="C618" t="str">
            <v>R. Br.</v>
          </cell>
          <cell r="D618">
            <v>1503</v>
          </cell>
        </row>
        <row r="619">
          <cell r="A619" t="str">
            <v>ELESTI</v>
          </cell>
          <cell r="B619" t="str">
            <v>Eleocharis striatula</v>
          </cell>
          <cell r="C619" t="str">
            <v>E.Desv.</v>
          </cell>
          <cell r="D619">
            <v>38865</v>
          </cell>
        </row>
        <row r="620">
          <cell r="A620" t="str">
            <v>ELEUNI</v>
          </cell>
          <cell r="B620" t="str">
            <v>Eleocharis uniglumis</v>
          </cell>
          <cell r="C620" t="str">
            <v>(Link) Schult., 1824</v>
          </cell>
          <cell r="D620">
            <v>1508</v>
          </cell>
        </row>
        <row r="621">
          <cell r="A621" t="str">
            <v>ELGFLU</v>
          </cell>
          <cell r="B621" t="str">
            <v>Eleogiton fluitans</v>
          </cell>
          <cell r="C621" t="str">
            <v>(L.) Link, 1827</v>
          </cell>
          <cell r="D621">
            <v>31671</v>
          </cell>
        </row>
        <row r="622">
          <cell r="A622" t="str">
            <v>ELLARE</v>
          </cell>
          <cell r="B622" t="str">
            <v>Ellerbeckia arenaria</v>
          </cell>
          <cell r="C622" t="str">
            <v>(Moore) Crawford</v>
          </cell>
          <cell r="D622">
            <v>12627</v>
          </cell>
        </row>
        <row r="623">
          <cell r="A623" t="str">
            <v>ELLSPX</v>
          </cell>
          <cell r="B623" t="str">
            <v>Ellerbeckia</v>
          </cell>
          <cell r="C623" t="str">
            <v>R.M.Crawford</v>
          </cell>
          <cell r="D623">
            <v>9497</v>
          </cell>
        </row>
        <row r="624">
          <cell r="A624" t="str">
            <v>ELOCAL</v>
          </cell>
          <cell r="B624" t="str">
            <v>Elodea callitrichoides</v>
          </cell>
          <cell r="C624" t="str">
            <v>(Rich.) Casp., 1857</v>
          </cell>
          <cell r="D624">
            <v>19642</v>
          </cell>
        </row>
        <row r="625">
          <cell r="A625" t="str">
            <v>ELOCAN</v>
          </cell>
          <cell r="B625" t="str">
            <v>Elodea canadensis</v>
          </cell>
          <cell r="C625" t="str">
            <v>Michx., 1803</v>
          </cell>
          <cell r="D625">
            <v>1586</v>
          </cell>
        </row>
        <row r="626">
          <cell r="A626" t="str">
            <v>ELOERN</v>
          </cell>
          <cell r="B626" t="str">
            <v>Elodea ernstiae</v>
          </cell>
          <cell r="C626" t="str">
            <v>H.St.John, 1963</v>
          </cell>
          <cell r="D626">
            <v>1587</v>
          </cell>
        </row>
        <row r="627">
          <cell r="A627" t="str">
            <v>ELONUT</v>
          </cell>
          <cell r="B627" t="str">
            <v>Elodea nuttalii</v>
          </cell>
          <cell r="C627" t="str">
            <v>(Planch.) H.St.John, 1920</v>
          </cell>
          <cell r="D627">
            <v>1588</v>
          </cell>
        </row>
        <row r="628">
          <cell r="A628" t="str">
            <v>ELOSPX</v>
          </cell>
          <cell r="B628" t="str">
            <v>Elodea</v>
          </cell>
          <cell r="C628" t="str">
            <v>Michx.</v>
          </cell>
          <cell r="D628">
            <v>1585</v>
          </cell>
        </row>
        <row r="629">
          <cell r="A629" t="str">
            <v>ELTREP</v>
          </cell>
          <cell r="B629" t="str">
            <v>Elytrigia repens</v>
          </cell>
          <cell r="C629" t="str">
            <v>(L.) Desv. ex Nevski, 1934</v>
          </cell>
          <cell r="D629">
            <v>20730</v>
          </cell>
        </row>
        <row r="630">
          <cell r="A630" t="str">
            <v>ELTRER</v>
          </cell>
          <cell r="B630" t="str">
            <v>Elytrigia repens subsp. repens</v>
          </cell>
          <cell r="C630" t="str">
            <v>(L.) Desv. ex Nevski</v>
          </cell>
          <cell r="D630">
            <v>31595</v>
          </cell>
        </row>
        <row r="631">
          <cell r="A631" t="str">
            <v>ELYCAN</v>
          </cell>
          <cell r="B631" t="str">
            <v>Elymus caninus</v>
          </cell>
          <cell r="C631" t="str">
            <v>(L.) L., 1755</v>
          </cell>
          <cell r="D631">
            <v>32216</v>
          </cell>
        </row>
        <row r="632">
          <cell r="A632" t="str">
            <v>ELYSPX</v>
          </cell>
          <cell r="B632" t="str">
            <v>Elymus</v>
          </cell>
          <cell r="D632">
            <v>29949</v>
          </cell>
        </row>
        <row r="633">
          <cell r="A633" t="str">
            <v>ENCSPX</v>
          </cell>
          <cell r="B633" t="str">
            <v>Encyonema</v>
          </cell>
          <cell r="C633" t="str">
            <v>Kützing, 1833</v>
          </cell>
          <cell r="D633">
            <v>9378</v>
          </cell>
        </row>
        <row r="634">
          <cell r="A634" t="str">
            <v>ENOMUL</v>
          </cell>
          <cell r="B634" t="str">
            <v>Entosthodon muhlenbergii</v>
          </cell>
          <cell r="C634" t="str">
            <v>(Turner) Fife</v>
          </cell>
          <cell r="D634">
            <v>34432</v>
          </cell>
        </row>
        <row r="635">
          <cell r="A635" t="str">
            <v>ENTCOM</v>
          </cell>
          <cell r="B635" t="str">
            <v>Enteromorpha compressa</v>
          </cell>
          <cell r="C635" t="str">
            <v>(Linnaeus) Nees, 1820</v>
          </cell>
          <cell r="D635">
            <v>25761</v>
          </cell>
        </row>
        <row r="636">
          <cell r="A636" t="str">
            <v>ENTINT</v>
          </cell>
          <cell r="B636" t="str">
            <v>Enteromorpha intestinalis</v>
          </cell>
          <cell r="C636" t="str">
            <v>(Linnaeus) Nees, 1820</v>
          </cell>
          <cell r="D636">
            <v>6009</v>
          </cell>
        </row>
        <row r="637">
          <cell r="A637" t="str">
            <v>ENTSPX</v>
          </cell>
          <cell r="B637" t="str">
            <v>Enteromorpha</v>
          </cell>
          <cell r="C637" t="str">
            <v>Link, 1820</v>
          </cell>
          <cell r="D637">
            <v>1144</v>
          </cell>
        </row>
        <row r="638">
          <cell r="A638" t="str">
            <v>EPIALS</v>
          </cell>
          <cell r="B638" t="str">
            <v>Epilobium alsinifolium</v>
          </cell>
          <cell r="C638" t="str">
            <v>Vill., 1779 </v>
          </cell>
          <cell r="D638">
            <v>38510</v>
          </cell>
        </row>
        <row r="639">
          <cell r="A639" t="str">
            <v>EPIANG</v>
          </cell>
          <cell r="B639" t="str">
            <v>Epilobium angustifolium</v>
          </cell>
          <cell r="C639" t="str">
            <v>L., 1753</v>
          </cell>
          <cell r="D639">
            <v>38996</v>
          </cell>
        </row>
        <row r="640">
          <cell r="A640" t="str">
            <v>EPICIL</v>
          </cell>
          <cell r="B640" t="str">
            <v>Epilobium ciliatum</v>
          </cell>
          <cell r="C640" t="str">
            <v>Raf., 1808</v>
          </cell>
          <cell r="D640">
            <v>1845</v>
          </cell>
        </row>
        <row r="641">
          <cell r="A641" t="str">
            <v>EPIDOD</v>
          </cell>
          <cell r="B641" t="str">
            <v>Epilobium dodonaei</v>
          </cell>
          <cell r="C641" t="str">
            <v>Vill., 1779</v>
          </cell>
          <cell r="D641">
            <v>29953</v>
          </cell>
        </row>
        <row r="642">
          <cell r="A642" t="str">
            <v>EPIHIR</v>
          </cell>
          <cell r="B642" t="str">
            <v>Epilobium hirsutum</v>
          </cell>
          <cell r="C642" t="str">
            <v>L., 1753</v>
          </cell>
          <cell r="D642">
            <v>1846</v>
          </cell>
        </row>
        <row r="643">
          <cell r="A643" t="str">
            <v>EPILAN</v>
          </cell>
          <cell r="B643" t="str">
            <v>Epilobium lanceolatum</v>
          </cell>
          <cell r="C643" t="str">
            <v>Sebast. &amp; Mauri, 1818</v>
          </cell>
          <cell r="D643">
            <v>19644</v>
          </cell>
        </row>
        <row r="644">
          <cell r="A644" t="str">
            <v>EPIMON</v>
          </cell>
          <cell r="B644" t="str">
            <v>Epilobium montanum</v>
          </cell>
          <cell r="C644" t="str">
            <v>L., 1753</v>
          </cell>
          <cell r="D644">
            <v>1848</v>
          </cell>
        </row>
        <row r="645">
          <cell r="A645" t="str">
            <v>EPIOBS</v>
          </cell>
          <cell r="B645" t="str">
            <v>Epilobium obscurum</v>
          </cell>
          <cell r="C645" t="str">
            <v>Schreb., 1771</v>
          </cell>
          <cell r="D645">
            <v>1849</v>
          </cell>
        </row>
        <row r="646">
          <cell r="A646" t="str">
            <v>EPIPAL</v>
          </cell>
          <cell r="B646" t="str">
            <v>Epilobium palustre</v>
          </cell>
          <cell r="C646" t="str">
            <v>L., 1753</v>
          </cell>
          <cell r="D646">
            <v>1850</v>
          </cell>
        </row>
        <row r="647">
          <cell r="A647" t="str">
            <v>EPIPAR</v>
          </cell>
          <cell r="B647" t="str">
            <v>Epilobium parviflorum</v>
          </cell>
          <cell r="C647" t="str">
            <v>Schreb., 1771</v>
          </cell>
          <cell r="D647">
            <v>1851</v>
          </cell>
        </row>
        <row r="648">
          <cell r="A648" t="str">
            <v>EPIROS</v>
          </cell>
          <cell r="B648" t="str">
            <v>Epilobium roseum</v>
          </cell>
          <cell r="C648" t="str">
            <v>Schreb., 1771</v>
          </cell>
          <cell r="D648">
            <v>1852</v>
          </cell>
        </row>
        <row r="649">
          <cell r="A649" t="str">
            <v>EPISPX</v>
          </cell>
          <cell r="B649" t="str">
            <v>Epilobium</v>
          </cell>
          <cell r="C649" t="str">
            <v>L.</v>
          </cell>
          <cell r="D649">
            <v>1844</v>
          </cell>
        </row>
        <row r="650">
          <cell r="A650" t="str">
            <v>EPITET</v>
          </cell>
          <cell r="B650" t="str">
            <v>Epilobium tetragonum</v>
          </cell>
          <cell r="C650" t="str">
            <v>L., 1753</v>
          </cell>
          <cell r="D650">
            <v>1853</v>
          </cell>
        </row>
        <row r="651">
          <cell r="A651" t="str">
            <v>EQUARV</v>
          </cell>
          <cell r="B651" t="str">
            <v>Equisetum arvense</v>
          </cell>
          <cell r="C651" t="str">
            <v>L., 1753</v>
          </cell>
          <cell r="D651">
            <v>1384</v>
          </cell>
        </row>
        <row r="652">
          <cell r="A652" t="str">
            <v>EQUFLU</v>
          </cell>
          <cell r="B652" t="str">
            <v>Equisetum fluviatile</v>
          </cell>
          <cell r="C652" t="str">
            <v>L., 1753</v>
          </cell>
          <cell r="D652">
            <v>1385</v>
          </cell>
        </row>
        <row r="653">
          <cell r="A653" t="str">
            <v>EQUHYE</v>
          </cell>
          <cell r="B653" t="str">
            <v>Equisetum hyemale</v>
          </cell>
          <cell r="C653" t="str">
            <v>L., 1753</v>
          </cell>
          <cell r="D653">
            <v>29991</v>
          </cell>
        </row>
        <row r="654">
          <cell r="A654" t="str">
            <v>EQULIM</v>
          </cell>
          <cell r="B654" t="str">
            <v>Equisetum limosum </v>
          </cell>
          <cell r="C654" t="str">
            <v>L., 1753</v>
          </cell>
          <cell r="D654">
            <v>31535</v>
          </cell>
        </row>
        <row r="655">
          <cell r="A655" t="str">
            <v>EQUMAX</v>
          </cell>
          <cell r="B655" t="str">
            <v>Equisetum maximum</v>
          </cell>
          <cell r="D655">
            <v>1386</v>
          </cell>
        </row>
        <row r="656">
          <cell r="A656" t="str">
            <v>EQUPAL</v>
          </cell>
          <cell r="B656" t="str">
            <v>Equisetum palustre</v>
          </cell>
          <cell r="C656" t="str">
            <v>L., 1753</v>
          </cell>
          <cell r="D656">
            <v>1387</v>
          </cell>
        </row>
        <row r="657">
          <cell r="A657" t="str">
            <v>EQUPRA</v>
          </cell>
          <cell r="B657" t="str">
            <v>Equisetum pratense</v>
          </cell>
          <cell r="C657" t="str">
            <v>Ehrh., 1784</v>
          </cell>
          <cell r="D657">
            <v>19645</v>
          </cell>
        </row>
        <row r="658">
          <cell r="A658" t="str">
            <v>EQURAM</v>
          </cell>
          <cell r="B658" t="str">
            <v>Equisetum ramosissimum</v>
          </cell>
          <cell r="C658" t="str">
            <v>Desf., 1799</v>
          </cell>
          <cell r="D658">
            <v>29992</v>
          </cell>
        </row>
        <row r="659">
          <cell r="A659" t="str">
            <v>EQUSPX</v>
          </cell>
          <cell r="B659" t="str">
            <v>Equisetum</v>
          </cell>
          <cell r="C659" t="str">
            <v>L.</v>
          </cell>
          <cell r="D659">
            <v>1383</v>
          </cell>
        </row>
        <row r="660">
          <cell r="A660" t="str">
            <v>EQUSYL</v>
          </cell>
          <cell r="B660" t="str">
            <v>Equisetum sylvaticum</v>
          </cell>
          <cell r="C660" t="str">
            <v>L., 1753 </v>
          </cell>
          <cell r="D660">
            <v>19646</v>
          </cell>
        </row>
        <row r="661">
          <cell r="A661" t="str">
            <v>EQUTEL</v>
          </cell>
          <cell r="B661" t="str">
            <v>Equisetum telmateia</v>
          </cell>
          <cell r="C661" t="str">
            <v>Ehrh., 1783</v>
          </cell>
          <cell r="D661">
            <v>29958</v>
          </cell>
        </row>
        <row r="662">
          <cell r="A662" t="str">
            <v>EQUVAR</v>
          </cell>
          <cell r="B662" t="str">
            <v>Equisetum variegatum</v>
          </cell>
          <cell r="C662" t="str">
            <v>Schleich., 1797</v>
          </cell>
          <cell r="D662">
            <v>29832</v>
          </cell>
        </row>
        <row r="663">
          <cell r="A663" t="str">
            <v>EQUXLI</v>
          </cell>
          <cell r="B663" t="str">
            <v>Equisetum x litorale</v>
          </cell>
          <cell r="C663" t="str">
            <v>Kuhlew. ex Rupr., 1845</v>
          </cell>
          <cell r="D663">
            <v>19647</v>
          </cell>
        </row>
        <row r="664">
          <cell r="A664" t="str">
            <v>ERARAV</v>
          </cell>
          <cell r="B664" t="str">
            <v>Erianthus ravennae </v>
          </cell>
          <cell r="C664" t="str">
            <v>(L.) P.Beauv., 1812</v>
          </cell>
          <cell r="D664">
            <v>31536</v>
          </cell>
        </row>
        <row r="665">
          <cell r="A665" t="str">
            <v>EREFLO</v>
          </cell>
          <cell r="B665" t="str">
            <v>Erigeron floribundus</v>
          </cell>
          <cell r="C665" t="str">
            <v>(Kunth) Sch.Bip., 1865</v>
          </cell>
          <cell r="D665">
            <v>45802</v>
          </cell>
        </row>
        <row r="666">
          <cell r="A666" t="str">
            <v>ERESPX</v>
          </cell>
          <cell r="B666" t="str">
            <v>Erigeron</v>
          </cell>
          <cell r="C666" t="str">
            <v>L., 1753</v>
          </cell>
          <cell r="D666">
            <v>38798</v>
          </cell>
        </row>
        <row r="667">
          <cell r="A667" t="str">
            <v>ERESUM</v>
          </cell>
          <cell r="B667" t="str">
            <v>Erigeron sumatrensis</v>
          </cell>
          <cell r="C667" t="str">
            <v>Retz., 1810</v>
          </cell>
          <cell r="D667">
            <v>45803</v>
          </cell>
        </row>
        <row r="668">
          <cell r="A668" t="str">
            <v>ERGPAR</v>
          </cell>
          <cell r="B668" t="str">
            <v>Eragrostis parviflora</v>
          </cell>
          <cell r="C668" t="str">
            <v>(R.Br.) Trin., 1830</v>
          </cell>
          <cell r="D668">
            <v>38511</v>
          </cell>
        </row>
        <row r="669">
          <cell r="A669" t="str">
            <v>ERGPIL</v>
          </cell>
          <cell r="B669" t="str">
            <v>Eragrostis pilosa</v>
          </cell>
          <cell r="C669" t="str">
            <v>(L.) P.Beauv., 1812</v>
          </cell>
          <cell r="D669">
            <v>32254</v>
          </cell>
        </row>
        <row r="670">
          <cell r="A670" t="str">
            <v>ERGSPX</v>
          </cell>
          <cell r="B670" t="str">
            <v>Eragrostis</v>
          </cell>
          <cell r="C670" t="str">
            <v>Wolf, 1776</v>
          </cell>
          <cell r="D670">
            <v>34430</v>
          </cell>
        </row>
        <row r="671">
          <cell r="A671" t="str">
            <v>ERIAQU</v>
          </cell>
          <cell r="B671" t="str">
            <v>Eriocaulon aquaticum</v>
          </cell>
          <cell r="D671">
            <v>19648</v>
          </cell>
        </row>
        <row r="672">
          <cell r="A672" t="str">
            <v>ERICIN</v>
          </cell>
          <cell r="B672" t="str">
            <v>Eriocaulon cinereum</v>
          </cell>
          <cell r="D672">
            <v>19649</v>
          </cell>
        </row>
        <row r="673">
          <cell r="A673" t="str">
            <v>EROANG</v>
          </cell>
          <cell r="B673" t="str">
            <v>Eriophorum angustifolium</v>
          </cell>
          <cell r="C673" t="str">
            <v>Honck., 1782</v>
          </cell>
          <cell r="D673">
            <v>1510</v>
          </cell>
        </row>
        <row r="674">
          <cell r="A674" t="str">
            <v>EROGRA</v>
          </cell>
          <cell r="B674" t="str">
            <v>Eriophorum gracile</v>
          </cell>
          <cell r="C674" t="str">
            <v>Koch ex Roth, 1806</v>
          </cell>
          <cell r="D674">
            <v>29973</v>
          </cell>
        </row>
        <row r="675">
          <cell r="A675" t="str">
            <v>EROLAT</v>
          </cell>
          <cell r="B675" t="str">
            <v>Eriophorum latifolium</v>
          </cell>
          <cell r="C675" t="str">
            <v>Hoppe, 1800</v>
          </cell>
          <cell r="D675">
            <v>1511</v>
          </cell>
        </row>
        <row r="676">
          <cell r="A676" t="str">
            <v>EROPOL</v>
          </cell>
          <cell r="B676" t="str">
            <v>Eriophorum polystachion</v>
          </cell>
          <cell r="C676" t="str">
            <v>L., 1753</v>
          </cell>
          <cell r="D676">
            <v>19650</v>
          </cell>
        </row>
        <row r="677">
          <cell r="A677" t="str">
            <v>EROSCH</v>
          </cell>
          <cell r="B677" t="str">
            <v>Eriophorum scheuchzeri</v>
          </cell>
          <cell r="C677" t="str">
            <v>Hoppe, 1800</v>
          </cell>
          <cell r="D677">
            <v>29827</v>
          </cell>
        </row>
        <row r="678">
          <cell r="A678" t="str">
            <v>EROVAG</v>
          </cell>
          <cell r="B678" t="str">
            <v>Eriophorum vaginatum</v>
          </cell>
          <cell r="C678" t="str">
            <v>L., 1753</v>
          </cell>
          <cell r="D678">
            <v>42626</v>
          </cell>
        </row>
        <row r="679">
          <cell r="A679" t="str">
            <v>ERTGUT</v>
          </cell>
          <cell r="B679" t="str">
            <v>Erythranthe guttata</v>
          </cell>
          <cell r="C679" t="str">
            <v>(Fisch. ex DC.) G.L.Nesom, 2012 </v>
          </cell>
          <cell r="D679">
            <v>38512</v>
          </cell>
        </row>
        <row r="680">
          <cell r="A680" t="str">
            <v>ERTMOS</v>
          </cell>
          <cell r="B680" t="str">
            <v>Erythranthe moschata</v>
          </cell>
          <cell r="C680" t="str">
            <v>(Douglas ex Lindl.) G.L.Nesom, 2012 </v>
          </cell>
          <cell r="D680">
            <v>38513</v>
          </cell>
        </row>
        <row r="681">
          <cell r="A681" t="str">
            <v>ERTXRO</v>
          </cell>
          <cell r="B681" t="str">
            <v>Erythranthe x robertsii</v>
          </cell>
          <cell r="C681" t="str">
            <v>(Silverside) G.L.Nesom, 2013</v>
          </cell>
          <cell r="D681">
            <v>45513</v>
          </cell>
        </row>
        <row r="682">
          <cell r="A682" t="str">
            <v>ERYCOR</v>
          </cell>
          <cell r="B682" t="str">
            <v>Eryngium corniculatum</v>
          </cell>
          <cell r="D682">
            <v>19651</v>
          </cell>
        </row>
        <row r="683">
          <cell r="A683" t="str">
            <v>ERYGAL</v>
          </cell>
          <cell r="B683" t="str">
            <v>Eryngium galioides</v>
          </cell>
          <cell r="D683">
            <v>19652</v>
          </cell>
        </row>
        <row r="684">
          <cell r="A684" t="str">
            <v>ERYVIV</v>
          </cell>
          <cell r="B684" t="str">
            <v>Eryngium viviparum</v>
          </cell>
          <cell r="C684" t="str">
            <v>J.Gay, 1848</v>
          </cell>
          <cell r="D684">
            <v>19653</v>
          </cell>
        </row>
        <row r="685">
          <cell r="A685" t="str">
            <v>EUCMIN</v>
          </cell>
          <cell r="B685" t="str">
            <v>Eucapsis minor</v>
          </cell>
          <cell r="C685" t="str">
            <v>(Skuja) Elenkin, 1933</v>
          </cell>
          <cell r="D685">
            <v>24413</v>
          </cell>
        </row>
        <row r="686">
          <cell r="A686" t="str">
            <v>EUCVER</v>
          </cell>
          <cell r="B686" t="str">
            <v>Eucladium verticillatum</v>
          </cell>
          <cell r="C686" t="str">
            <v>(With.) Bruch &amp; Schimp.</v>
          </cell>
          <cell r="D686">
            <v>19654</v>
          </cell>
        </row>
        <row r="687">
          <cell r="A687" t="str">
            <v>EUHMIN</v>
          </cell>
          <cell r="B687" t="str">
            <v>Euphrasia minima</v>
          </cell>
          <cell r="C687" t="str">
            <v>Jacq. ex DC., 1805</v>
          </cell>
          <cell r="D687">
            <v>38651</v>
          </cell>
        </row>
        <row r="688">
          <cell r="A688" t="str">
            <v>EUHSPX</v>
          </cell>
          <cell r="B688" t="str">
            <v>Euphrasia</v>
          </cell>
          <cell r="D688">
            <v>38650</v>
          </cell>
        </row>
        <row r="689">
          <cell r="A689" t="str">
            <v>EUOPLA</v>
          </cell>
          <cell r="B689" t="str">
            <v>Euphorbia platyphyllos</v>
          </cell>
          <cell r="C689" t="str">
            <v>L., 1753</v>
          </cell>
          <cell r="D689">
            <v>45855</v>
          </cell>
        </row>
        <row r="690">
          <cell r="A690" t="str">
            <v>EUPCAN</v>
          </cell>
          <cell r="B690" t="str">
            <v>Eupatorium cannabinum</v>
          </cell>
          <cell r="C690" t="str">
            <v>L., 1753</v>
          </cell>
          <cell r="D690">
            <v>1741</v>
          </cell>
        </row>
        <row r="691">
          <cell r="A691" t="str">
            <v>EURHIA</v>
          </cell>
          <cell r="B691" t="str">
            <v>Eurhynchium hians</v>
          </cell>
          <cell r="C691" t="str">
            <v>(Hedw.) Sande Lac</v>
          </cell>
          <cell r="D691">
            <v>19655</v>
          </cell>
        </row>
        <row r="692">
          <cell r="A692" t="str">
            <v>EURPRA</v>
          </cell>
          <cell r="B692" t="str">
            <v>Eurhynchium praelongum var. praelongum</v>
          </cell>
          <cell r="C692" t="str">
            <v>(Hedw.) B. S. G.</v>
          </cell>
          <cell r="D692">
            <v>19656</v>
          </cell>
        </row>
        <row r="693">
          <cell r="A693" t="str">
            <v>EURPRS</v>
          </cell>
          <cell r="B693" t="str">
            <v>Eurhynchium praelongum var. stokesii</v>
          </cell>
          <cell r="C693" t="str">
            <v>(Turner) Dixon, 1896</v>
          </cell>
          <cell r="D693">
            <v>31601</v>
          </cell>
        </row>
        <row r="694">
          <cell r="A694" t="str">
            <v>EURSPE</v>
          </cell>
          <cell r="B694" t="str">
            <v>Eurhynchium speciosum</v>
          </cell>
          <cell r="C694" t="str">
            <v>(Brid.) Jur.</v>
          </cell>
          <cell r="D694">
            <v>30100</v>
          </cell>
        </row>
        <row r="695">
          <cell r="A695" t="str">
            <v>EURSPX</v>
          </cell>
          <cell r="B695" t="str">
            <v>Eurhynchium</v>
          </cell>
          <cell r="C695" t="str">
            <v>Bruch &amp; W.P. Schimper, 1854</v>
          </cell>
          <cell r="D695">
            <v>1262</v>
          </cell>
        </row>
        <row r="696">
          <cell r="A696" t="str">
            <v>EURSTO</v>
          </cell>
          <cell r="B696" t="str">
            <v>Eurhynchium stokesii</v>
          </cell>
          <cell r="C696" t="str">
            <v>(Turner) Schimp.</v>
          </cell>
          <cell r="D696">
            <v>1264</v>
          </cell>
        </row>
        <row r="697">
          <cell r="A697" t="str">
            <v>EURSWA</v>
          </cell>
          <cell r="B697" t="str">
            <v>Eurhynchium swartzii     </v>
          </cell>
          <cell r="C697" t="str">
            <v>(Turn.) Curn.</v>
          </cell>
          <cell r="D697">
            <v>31548</v>
          </cell>
        </row>
        <row r="698">
          <cell r="A698" t="str">
            <v>EUSRIC</v>
          </cell>
          <cell r="B698" t="str">
            <v>Euastropsis richteri</v>
          </cell>
          <cell r="C698" t="str">
            <v>(Schmidle) Lagerheim, 1895</v>
          </cell>
          <cell r="D698">
            <v>24411</v>
          </cell>
        </row>
        <row r="699">
          <cell r="A699" t="str">
            <v>EUSSPX</v>
          </cell>
          <cell r="B699" t="str">
            <v>Euastropsis</v>
          </cell>
          <cell r="C699" t="str">
            <v>Lagerheim, 1894</v>
          </cell>
          <cell r="D699">
            <v>24412</v>
          </cell>
        </row>
        <row r="700">
          <cell r="A700" t="str">
            <v>EXAPUS</v>
          </cell>
          <cell r="B700" t="str">
            <v>Exaculum pusillum</v>
          </cell>
          <cell r="C700" t="str">
            <v>(Lam.) Caruel, 1886</v>
          </cell>
          <cell r="D700">
            <v>29970</v>
          </cell>
        </row>
        <row r="701">
          <cell r="A701" t="str">
            <v>EXSCRI</v>
          </cell>
          <cell r="B701" t="str">
            <v>Exsertotheca crispa</v>
          </cell>
          <cell r="C701" t="str">
            <v>(Hedw.) S.Olsson, Enroth &amp; D.Quandt, 2011</v>
          </cell>
          <cell r="D701">
            <v>42700</v>
          </cell>
        </row>
        <row r="702">
          <cell r="A702" t="str">
            <v>FALDUM</v>
          </cell>
          <cell r="B702" t="str">
            <v>Fallopia dumetorum</v>
          </cell>
          <cell r="C702" t="str">
            <v>(L.) Holub, 1971</v>
          </cell>
          <cell r="D702">
            <v>19657</v>
          </cell>
        </row>
        <row r="703">
          <cell r="A703" t="str">
            <v>FALJAP</v>
          </cell>
          <cell r="B703" t="str">
            <v>Fallopia japonica</v>
          </cell>
          <cell r="C703" t="str">
            <v>(Houtt.) Ronse Decr., 1988</v>
          </cell>
          <cell r="D703">
            <v>19658</v>
          </cell>
        </row>
        <row r="704">
          <cell r="A704" t="str">
            <v>FEGCON</v>
          </cell>
          <cell r="B704" t="str">
            <v>Fegatella conica</v>
          </cell>
          <cell r="D704">
            <v>1178</v>
          </cell>
        </row>
        <row r="705">
          <cell r="A705" t="str">
            <v>FESARU</v>
          </cell>
          <cell r="B705" t="str">
            <v>Festuca arundinacea</v>
          </cell>
          <cell r="C705" t="str">
            <v>Schreb., 1771</v>
          </cell>
          <cell r="D705">
            <v>19659</v>
          </cell>
        </row>
        <row r="706">
          <cell r="A706" t="str">
            <v>FESGIG</v>
          </cell>
          <cell r="B706" t="str">
            <v>Festuca gigantea</v>
          </cell>
          <cell r="C706" t="str">
            <v>(L.) Vill., 1787</v>
          </cell>
          <cell r="D706">
            <v>29968</v>
          </cell>
        </row>
        <row r="707">
          <cell r="A707" t="str">
            <v>FESPRA</v>
          </cell>
          <cell r="B707" t="str">
            <v>Festuca pratensis</v>
          </cell>
          <cell r="C707" t="str">
            <v>Huds., 1762</v>
          </cell>
          <cell r="D707">
            <v>38620</v>
          </cell>
        </row>
        <row r="708">
          <cell r="A708" t="str">
            <v>FESRUB</v>
          </cell>
          <cell r="B708" t="str">
            <v>Festuca rubra</v>
          </cell>
          <cell r="C708" t="str">
            <v>L., 1753</v>
          </cell>
          <cell r="D708">
            <v>29965</v>
          </cell>
        </row>
        <row r="709">
          <cell r="A709" t="str">
            <v>FESSPX</v>
          </cell>
          <cell r="B709" t="str">
            <v>Festuca</v>
          </cell>
          <cell r="C709" t="str">
            <v>L.</v>
          </cell>
          <cell r="D709">
            <v>32219</v>
          </cell>
        </row>
        <row r="710">
          <cell r="A710" t="str">
            <v>FESSYL</v>
          </cell>
          <cell r="B710" t="str">
            <v>Festuca sylvatica</v>
          </cell>
          <cell r="C710" t="str">
            <v>Huds., 1762</v>
          </cell>
          <cell r="D710">
            <v>29988</v>
          </cell>
        </row>
        <row r="711">
          <cell r="A711" t="str">
            <v>FICVER</v>
          </cell>
          <cell r="B711" t="str">
            <v>Ficaria verna</v>
          </cell>
          <cell r="C711" t="str">
            <v>Huds., 1762</v>
          </cell>
          <cell r="D711">
            <v>34445</v>
          </cell>
        </row>
        <row r="712">
          <cell r="A712" t="str">
            <v>FILULM</v>
          </cell>
          <cell r="B712" t="str">
            <v>Filipendula ulmaria</v>
          </cell>
          <cell r="C712" t="str">
            <v>(L.) Maxim., 1879</v>
          </cell>
          <cell r="D712">
            <v>1919</v>
          </cell>
        </row>
        <row r="713">
          <cell r="A713" t="str">
            <v>FILVUL</v>
          </cell>
          <cell r="B713" t="str">
            <v>Filipendula vulgaris</v>
          </cell>
          <cell r="C713" t="str">
            <v>Moench, 1794 </v>
          </cell>
          <cell r="D713">
            <v>38656</v>
          </cell>
        </row>
        <row r="714">
          <cell r="A714" t="str">
            <v>FIMANN</v>
          </cell>
          <cell r="B714" t="str">
            <v>Fimbristylis annua</v>
          </cell>
          <cell r="C714" t="str">
            <v>(All.) Roem. &amp; Schult., 1817</v>
          </cell>
          <cell r="D714">
            <v>19660</v>
          </cell>
        </row>
        <row r="715">
          <cell r="A715" t="str">
            <v>FIMBIS</v>
          </cell>
          <cell r="B715" t="str">
            <v>Fimbristylis bisumbellata</v>
          </cell>
          <cell r="C715" t="str">
            <v>(Forssk.) Bubani, 1850</v>
          </cell>
          <cell r="D715">
            <v>19661</v>
          </cell>
        </row>
        <row r="716">
          <cell r="A716" t="str">
            <v>FIMSQU</v>
          </cell>
          <cell r="B716" t="str">
            <v>Fimbristylis squarrosa</v>
          </cell>
          <cell r="D716">
            <v>19662</v>
          </cell>
        </row>
        <row r="717">
          <cell r="A717" t="str">
            <v>FISADI</v>
          </cell>
          <cell r="B717" t="str">
            <v>Fissidens adianthoides</v>
          </cell>
          <cell r="C717" t="str">
            <v>Hedw.</v>
          </cell>
          <cell r="D717">
            <v>19663</v>
          </cell>
        </row>
        <row r="718">
          <cell r="A718" t="str">
            <v>FISAFF</v>
          </cell>
          <cell r="B718" t="str">
            <v>Fissidens affinis</v>
          </cell>
          <cell r="C718" t="str">
            <v>Broth. &amp; Paris</v>
          </cell>
          <cell r="D718">
            <v>38514</v>
          </cell>
        </row>
        <row r="719">
          <cell r="A719" t="str">
            <v>FISARN</v>
          </cell>
          <cell r="B719" t="str">
            <v>Fissidens arnoldii</v>
          </cell>
          <cell r="C719" t="str">
            <v>R.Ruthe</v>
          </cell>
          <cell r="D719">
            <v>19664</v>
          </cell>
        </row>
        <row r="720">
          <cell r="A720" t="str">
            <v>FISBRC</v>
          </cell>
          <cell r="B720" t="str">
            <v>Fissidens bryoides var. caespitans </v>
          </cell>
          <cell r="C720" t="str">
            <v>Schimp.</v>
          </cell>
          <cell r="D720">
            <v>31590</v>
          </cell>
        </row>
        <row r="721">
          <cell r="A721" t="str">
            <v>FISBRG</v>
          </cell>
          <cell r="B721" t="str">
            <v>Fissidens bryoides var. gymnandrus</v>
          </cell>
          <cell r="C721" t="str">
            <v>(Buse) R.Ruthe, 1870</v>
          </cell>
          <cell r="D721">
            <v>45912</v>
          </cell>
        </row>
        <row r="722">
          <cell r="A722" t="str">
            <v>FISBRY</v>
          </cell>
          <cell r="B722" t="str">
            <v>Fissidens bryoides</v>
          </cell>
          <cell r="C722" t="str">
            <v>Hedwig, 1801</v>
          </cell>
          <cell r="D722">
            <v>1293</v>
          </cell>
        </row>
        <row r="723">
          <cell r="A723" t="str">
            <v>FISCOM</v>
          </cell>
          <cell r="B723" t="str">
            <v>Fissidens compienei</v>
          </cell>
          <cell r="C723" t="str">
            <v>Broth. &amp; Paris, 1909</v>
          </cell>
          <cell r="D723">
            <v>38515</v>
          </cell>
        </row>
        <row r="724">
          <cell r="A724" t="str">
            <v>FISCRA</v>
          </cell>
          <cell r="B724" t="str">
            <v>Fissidens crassipes</v>
          </cell>
          <cell r="C724" t="str">
            <v>Wilson ex Bruch &amp; Schimp.</v>
          </cell>
          <cell r="D724">
            <v>1294</v>
          </cell>
        </row>
        <row r="725">
          <cell r="A725" t="str">
            <v>FISCRC</v>
          </cell>
          <cell r="B725" t="str">
            <v>Fissidens crassipes subsp. crassipes</v>
          </cell>
          <cell r="C725" t="str">
            <v>Wilson ex Bruch &amp; Schimp., 1849</v>
          </cell>
          <cell r="D725">
            <v>45904</v>
          </cell>
        </row>
        <row r="726">
          <cell r="A726" t="str">
            <v>FISCRI</v>
          </cell>
          <cell r="B726" t="str">
            <v>Fissidens crispus</v>
          </cell>
          <cell r="C726" t="str">
            <v>Mont.</v>
          </cell>
          <cell r="D726">
            <v>32432</v>
          </cell>
        </row>
        <row r="727">
          <cell r="A727" t="str">
            <v>FISCUR</v>
          </cell>
          <cell r="B727" t="str">
            <v>Fissidens curnovii</v>
          </cell>
          <cell r="C727" t="str">
            <v>Mitt.</v>
          </cell>
          <cell r="D727">
            <v>1296</v>
          </cell>
        </row>
        <row r="728">
          <cell r="A728" t="str">
            <v>FISDUB</v>
          </cell>
          <cell r="B728" t="str">
            <v>Fissidens dubius</v>
          </cell>
          <cell r="C728" t="str">
            <v>P.Beauv.</v>
          </cell>
          <cell r="D728">
            <v>31744</v>
          </cell>
        </row>
        <row r="729">
          <cell r="A729" t="str">
            <v>FISEXI</v>
          </cell>
          <cell r="B729" t="str">
            <v>Fissidens exilis</v>
          </cell>
          <cell r="C729" t="str">
            <v>Hedw.</v>
          </cell>
          <cell r="D729">
            <v>32029</v>
          </cell>
        </row>
        <row r="730">
          <cell r="A730" t="str">
            <v>FISFON</v>
          </cell>
          <cell r="B730" t="str">
            <v>Fissidens fontanus</v>
          </cell>
          <cell r="C730" t="str">
            <v>(Bach.Pyl.) Steud.</v>
          </cell>
          <cell r="D730">
            <v>31545</v>
          </cell>
        </row>
        <row r="731">
          <cell r="A731" t="str">
            <v>FISGRA</v>
          </cell>
          <cell r="B731" t="str">
            <v>Fissidens gracilifolius</v>
          </cell>
          <cell r="C731" t="str">
            <v>Brugg.-Nann. &amp; Nyholm</v>
          </cell>
          <cell r="D731">
            <v>19665</v>
          </cell>
        </row>
        <row r="732">
          <cell r="A732" t="str">
            <v>FISGRN</v>
          </cell>
          <cell r="B732" t="str">
            <v>Fissidens grandifrons</v>
          </cell>
          <cell r="C732" t="str">
            <v>Brid.</v>
          </cell>
          <cell r="D732">
            <v>19666</v>
          </cell>
        </row>
        <row r="733">
          <cell r="A733" t="str">
            <v>FISGYM</v>
          </cell>
          <cell r="B733" t="str">
            <v>Fissidens gymnandrus</v>
          </cell>
          <cell r="C733" t="str">
            <v>Büse </v>
          </cell>
          <cell r="D733">
            <v>19667</v>
          </cell>
        </row>
        <row r="734">
          <cell r="A734" t="str">
            <v>FISIMP</v>
          </cell>
          <cell r="B734" t="str">
            <v>Fissidens impar</v>
          </cell>
          <cell r="C734" t="str">
            <v>Mitt.</v>
          </cell>
          <cell r="D734">
            <v>31544</v>
          </cell>
        </row>
        <row r="735">
          <cell r="A735" t="str">
            <v>FISMIL</v>
          </cell>
          <cell r="B735" t="str">
            <v>Fissidens mildeanus </v>
          </cell>
          <cell r="C735" t="str">
            <v>Schimp.</v>
          </cell>
          <cell r="D735">
            <v>31549</v>
          </cell>
        </row>
        <row r="736">
          <cell r="A736" t="str">
            <v>FISMIN</v>
          </cell>
          <cell r="B736" t="str">
            <v>Fissidens minutulus</v>
          </cell>
          <cell r="C736" t="str">
            <v>Sull.</v>
          </cell>
          <cell r="D736">
            <v>25780</v>
          </cell>
        </row>
        <row r="737">
          <cell r="A737" t="str">
            <v>FISMON</v>
          </cell>
          <cell r="B737" t="str">
            <v>Fissidens monguillonii</v>
          </cell>
          <cell r="C737" t="str">
            <v>Thér.</v>
          </cell>
          <cell r="D737">
            <v>1297</v>
          </cell>
        </row>
        <row r="738">
          <cell r="A738" t="str">
            <v>FISOSM</v>
          </cell>
          <cell r="B738" t="str">
            <v>Fissidens osmundoides</v>
          </cell>
          <cell r="C738" t="str">
            <v>Hedw.</v>
          </cell>
          <cell r="D738">
            <v>19668</v>
          </cell>
        </row>
        <row r="739">
          <cell r="A739" t="str">
            <v>FISPOL</v>
          </cell>
          <cell r="B739" t="str">
            <v>Fissidens polyphyllus</v>
          </cell>
          <cell r="C739" t="str">
            <v>Wilson ex Bruch &amp; Schimp.</v>
          </cell>
          <cell r="D739">
            <v>10213</v>
          </cell>
        </row>
        <row r="740">
          <cell r="A740" t="str">
            <v>FISPUS</v>
          </cell>
          <cell r="B740" t="str">
            <v>Fissidens pusillus</v>
          </cell>
          <cell r="C740" t="str">
            <v>(Wilson) Milde</v>
          </cell>
          <cell r="D740">
            <v>1298</v>
          </cell>
        </row>
        <row r="741">
          <cell r="A741" t="str">
            <v>FISRIV</v>
          </cell>
          <cell r="B741" t="str">
            <v>Fissidens rivularis</v>
          </cell>
          <cell r="C741" t="str">
            <v>(Spruce) Schimp.</v>
          </cell>
          <cell r="D741">
            <v>19669</v>
          </cell>
        </row>
        <row r="742">
          <cell r="A742" t="str">
            <v>FISRUF</v>
          </cell>
          <cell r="B742" t="str">
            <v>Fissidens rufulus</v>
          </cell>
          <cell r="C742" t="str">
            <v>Bruch &amp; Schimp.</v>
          </cell>
          <cell r="D742">
            <v>19670</v>
          </cell>
        </row>
        <row r="743">
          <cell r="A743" t="str">
            <v>FISSER</v>
          </cell>
          <cell r="B743" t="str">
            <v>Fissidens serrulatus</v>
          </cell>
          <cell r="C743" t="str">
            <v>Brid.</v>
          </cell>
          <cell r="D743">
            <v>19671</v>
          </cell>
        </row>
        <row r="744">
          <cell r="A744" t="str">
            <v>FISSPX</v>
          </cell>
          <cell r="B744" t="str">
            <v>Fissidens</v>
          </cell>
          <cell r="C744" t="str">
            <v>Hedw.</v>
          </cell>
          <cell r="D744">
            <v>1292</v>
          </cell>
        </row>
        <row r="745">
          <cell r="A745" t="str">
            <v>FISTAX</v>
          </cell>
          <cell r="B745" t="str">
            <v>Fissidens taxifolius</v>
          </cell>
          <cell r="C745" t="str">
            <v>Hedwig, 1801</v>
          </cell>
          <cell r="D745">
            <v>1300</v>
          </cell>
        </row>
        <row r="746">
          <cell r="A746" t="str">
            <v>FISVIR</v>
          </cell>
          <cell r="B746" t="str">
            <v>Fissidens viridulus</v>
          </cell>
          <cell r="C746" t="str">
            <v>(Sw. ex anon.) Wahlenb.</v>
          </cell>
          <cell r="D746">
            <v>1301</v>
          </cell>
        </row>
        <row r="747">
          <cell r="A747" t="str">
            <v>FONANG</v>
          </cell>
          <cell r="B747" t="str">
            <v>Fontinalis antipyretica var. gracilis</v>
          </cell>
          <cell r="D747">
            <v>19762</v>
          </cell>
        </row>
        <row r="748">
          <cell r="A748" t="str">
            <v>FONANI</v>
          </cell>
          <cell r="B748" t="str">
            <v>Fontinalis antipyretica var. antipyretica</v>
          </cell>
          <cell r="C748" t="str">
            <v>Hedw.</v>
          </cell>
          <cell r="D748">
            <v>19672</v>
          </cell>
        </row>
        <row r="749">
          <cell r="A749" t="str">
            <v>FONANT</v>
          </cell>
          <cell r="B749" t="str">
            <v>Fontinalis antipyretica</v>
          </cell>
          <cell r="C749" t="str">
            <v>Hedw.</v>
          </cell>
          <cell r="D749">
            <v>1310</v>
          </cell>
        </row>
        <row r="750">
          <cell r="A750" t="str">
            <v>FONDUR</v>
          </cell>
          <cell r="B750" t="str">
            <v>Fontinalis duriaei</v>
          </cell>
          <cell r="D750">
            <v>25737</v>
          </cell>
        </row>
        <row r="751">
          <cell r="A751" t="str">
            <v>FONHYD</v>
          </cell>
          <cell r="B751" t="str">
            <v>Fontinalis hypnoides var. duriaei</v>
          </cell>
          <cell r="C751" t="str">
            <v> (Schimp.) Husn.</v>
          </cell>
          <cell r="D751">
            <v>10215</v>
          </cell>
        </row>
        <row r="752">
          <cell r="A752" t="str">
            <v>FONHYP</v>
          </cell>
          <cell r="B752" t="str">
            <v>Fontinalis hypnoides</v>
          </cell>
          <cell r="C752" t="str">
            <v>C.Hartm.</v>
          </cell>
          <cell r="D752">
            <v>10238</v>
          </cell>
        </row>
        <row r="753">
          <cell r="A753" t="str">
            <v>FONSPX</v>
          </cell>
          <cell r="B753" t="str">
            <v>Fontinalis</v>
          </cell>
          <cell r="C753" t="str">
            <v>Hedw.</v>
          </cell>
          <cell r="D753">
            <v>1309</v>
          </cell>
        </row>
        <row r="754">
          <cell r="A754" t="str">
            <v>FONSQU</v>
          </cell>
          <cell r="B754" t="str">
            <v>Fontinalis squamosa</v>
          </cell>
          <cell r="C754" t="str">
            <v>Hedw.</v>
          </cell>
          <cell r="D754">
            <v>1312</v>
          </cell>
        </row>
        <row r="755">
          <cell r="A755" t="str">
            <v>FOOSPX</v>
          </cell>
          <cell r="B755" t="str">
            <v>Fossombronia</v>
          </cell>
          <cell r="C755" t="str">
            <v>Raddi</v>
          </cell>
          <cell r="D755">
            <v>38907</v>
          </cell>
        </row>
        <row r="756">
          <cell r="A756" t="str">
            <v>FRASPX</v>
          </cell>
          <cell r="B756" t="str">
            <v>Fragilaria</v>
          </cell>
          <cell r="C756" t="str">
            <v>Lyngbye, 1819</v>
          </cell>
          <cell r="D756">
            <v>9533</v>
          </cell>
        </row>
        <row r="757">
          <cell r="A757" t="str">
            <v>FRGSPX</v>
          </cell>
          <cell r="B757" t="str">
            <v>Fragaria</v>
          </cell>
          <cell r="C757" t="str">
            <v>L., 1753</v>
          </cell>
          <cell r="D757">
            <v>34431</v>
          </cell>
        </row>
        <row r="758">
          <cell r="A758" t="str">
            <v>FRUDIL</v>
          </cell>
          <cell r="B758" t="str">
            <v>Frullania  dilatata</v>
          </cell>
          <cell r="C758" t="str">
            <v>(L.) Dumort. </v>
          </cell>
          <cell r="D758">
            <v>38966</v>
          </cell>
        </row>
        <row r="759">
          <cell r="A759" t="str">
            <v>FUIPUB</v>
          </cell>
          <cell r="B759" t="str">
            <v>Fuirena pubescens</v>
          </cell>
          <cell r="C759" t="str">
            <v>(Poir.) Kunth, 1837</v>
          </cell>
          <cell r="D759">
            <v>19763</v>
          </cell>
        </row>
        <row r="760">
          <cell r="A760" t="str">
            <v>FUNDEN</v>
          </cell>
          <cell r="B760" t="str">
            <v>Funaria dentata</v>
          </cell>
          <cell r="C760" t="str">
            <v>Crome</v>
          </cell>
          <cell r="D760">
            <v>34433</v>
          </cell>
        </row>
        <row r="761">
          <cell r="A761" t="str">
            <v>GAETET</v>
          </cell>
          <cell r="B761" t="str">
            <v>Galeopsis tetrahit</v>
          </cell>
          <cell r="C761" t="str">
            <v>L., 1753</v>
          </cell>
          <cell r="D761">
            <v>29957</v>
          </cell>
        </row>
        <row r="762">
          <cell r="A762" t="str">
            <v>GALANT</v>
          </cell>
          <cell r="B762" t="str">
            <v>Galium antarcticum</v>
          </cell>
          <cell r="C762" t="str">
            <v>Hook. f., 1846</v>
          </cell>
          <cell r="D762">
            <v>38516</v>
          </cell>
        </row>
        <row r="763">
          <cell r="A763" t="str">
            <v>GALAPA</v>
          </cell>
          <cell r="B763" t="str">
            <v>Galium aparine</v>
          </cell>
          <cell r="C763" t="str">
            <v>L., 1753</v>
          </cell>
          <cell r="D763">
            <v>1927</v>
          </cell>
        </row>
        <row r="764">
          <cell r="A764" t="str">
            <v>GALBOR</v>
          </cell>
          <cell r="B764" t="str">
            <v>Galium boreale </v>
          </cell>
          <cell r="C764" t="str">
            <v>L., 1753 </v>
          </cell>
          <cell r="D764">
            <v>38657</v>
          </cell>
        </row>
        <row r="765">
          <cell r="A765" t="str">
            <v>GALCRU</v>
          </cell>
          <cell r="B765" t="str">
            <v>Galium cruciata</v>
          </cell>
          <cell r="C765" t="str">
            <v>(L.) Scop.</v>
          </cell>
          <cell r="D765">
            <v>32214</v>
          </cell>
        </row>
        <row r="766">
          <cell r="A766" t="str">
            <v>GALMOL</v>
          </cell>
          <cell r="B766" t="str">
            <v>Galium mollugo</v>
          </cell>
          <cell r="C766" t="str">
            <v>L., 1753</v>
          </cell>
          <cell r="D766">
            <v>1929</v>
          </cell>
        </row>
        <row r="767">
          <cell r="A767" t="str">
            <v>GALMON</v>
          </cell>
          <cell r="B767" t="str">
            <v>Galium mollugo subsp. neglectum  </v>
          </cell>
          <cell r="C767" t="str">
            <v>(Le Gall ex Gren.) Nyman, 1879</v>
          </cell>
          <cell r="D767">
            <v>31594</v>
          </cell>
        </row>
        <row r="768">
          <cell r="A768" t="str">
            <v>GALNEG</v>
          </cell>
          <cell r="B768" t="str">
            <v>Galium neglectum</v>
          </cell>
          <cell r="C768" t="str">
            <v>Le Gall ex Gren., 1850</v>
          </cell>
          <cell r="D768">
            <v>19764</v>
          </cell>
        </row>
        <row r="769">
          <cell r="A769" t="str">
            <v>GALPAL</v>
          </cell>
          <cell r="B769" t="str">
            <v>Galium palustre</v>
          </cell>
          <cell r="C769" t="str">
            <v>L., 1753</v>
          </cell>
          <cell r="D769">
            <v>1930</v>
          </cell>
        </row>
        <row r="770">
          <cell r="A770" t="str">
            <v>GALSPX</v>
          </cell>
          <cell r="B770" t="str">
            <v>Galium</v>
          </cell>
          <cell r="C770" t="str">
            <v>L., 1753</v>
          </cell>
          <cell r="D770">
            <v>1926</v>
          </cell>
        </row>
        <row r="771">
          <cell r="A771" t="str">
            <v>GALTRI</v>
          </cell>
          <cell r="B771" t="str">
            <v>Galium trifidum</v>
          </cell>
          <cell r="C771" t="str">
            <v>L., 1753</v>
          </cell>
          <cell r="D771">
            <v>19765</v>
          </cell>
        </row>
        <row r="772">
          <cell r="A772" t="str">
            <v>GALULI</v>
          </cell>
          <cell r="B772" t="str">
            <v>Galium uliginosum</v>
          </cell>
          <cell r="C772" t="str">
            <v>L., 1753</v>
          </cell>
          <cell r="D772">
            <v>19766</v>
          </cell>
        </row>
        <row r="773">
          <cell r="A773" t="str">
            <v>GEISPL</v>
          </cell>
          <cell r="B773" t="str">
            <v>Geitlerinema splendidum</v>
          </cell>
          <cell r="C773" t="str">
            <v>(Greville ex Gomont) Anagnostidis, 1989</v>
          </cell>
          <cell r="D773">
            <v>9694</v>
          </cell>
        </row>
        <row r="774">
          <cell r="A774" t="str">
            <v>GEISPX</v>
          </cell>
          <cell r="B774" t="str">
            <v>Geitlerinema</v>
          </cell>
          <cell r="C774" t="str">
            <v>(Anagnostidis &amp; Komárek) Anagnostidis, 1989</v>
          </cell>
          <cell r="D774">
            <v>6451</v>
          </cell>
        </row>
        <row r="775">
          <cell r="A775" t="str">
            <v>GENASC</v>
          </cell>
          <cell r="B775" t="str">
            <v>Gentiana asclepiadea</v>
          </cell>
          <cell r="C775" t="str">
            <v>L., 1753</v>
          </cell>
          <cell r="D775">
            <v>43369</v>
          </cell>
        </row>
        <row r="776">
          <cell r="A776" t="str">
            <v>GENBAV</v>
          </cell>
          <cell r="B776" t="str">
            <v>Gentiana bavarica</v>
          </cell>
          <cell r="C776" t="str">
            <v>L., 1753</v>
          </cell>
          <cell r="D776">
            <v>38658</v>
          </cell>
        </row>
        <row r="777">
          <cell r="A777" t="str">
            <v>GENPNE</v>
          </cell>
          <cell r="B777" t="str">
            <v>Gentiana pneumonanthe</v>
          </cell>
          <cell r="C777" t="str">
            <v>L., 1753 </v>
          </cell>
          <cell r="D777">
            <v>38659</v>
          </cell>
        </row>
        <row r="778">
          <cell r="A778" t="str">
            <v>GERROB</v>
          </cell>
          <cell r="B778" t="str">
            <v>Geranium robertianum</v>
          </cell>
          <cell r="C778" t="str">
            <v>L., 1753</v>
          </cell>
          <cell r="D778">
            <v>45857</v>
          </cell>
        </row>
        <row r="779">
          <cell r="A779" t="str">
            <v>GESTIN</v>
          </cell>
          <cell r="B779" t="str">
            <v>Genista tinctoria</v>
          </cell>
          <cell r="C779" t="str">
            <v>L., 1753</v>
          </cell>
          <cell r="D779">
            <v>45856</v>
          </cell>
        </row>
        <row r="780">
          <cell r="A780" t="str">
            <v>GEUREP</v>
          </cell>
          <cell r="B780" t="str">
            <v>Geum reptans</v>
          </cell>
          <cell r="C780" t="str">
            <v>L., 1753 </v>
          </cell>
          <cell r="D780">
            <v>38660</v>
          </cell>
        </row>
        <row r="781">
          <cell r="A781" t="str">
            <v>GEUURB</v>
          </cell>
          <cell r="B781" t="str">
            <v>Geum urbanum</v>
          </cell>
          <cell r="C781" t="str">
            <v>L., 1753</v>
          </cell>
          <cell r="D781">
            <v>38971</v>
          </cell>
        </row>
        <row r="782">
          <cell r="A782" t="str">
            <v>GLEHED</v>
          </cell>
          <cell r="B782" t="str">
            <v>Glechoma hederacea</v>
          </cell>
          <cell r="C782" t="str">
            <v>L., 1753</v>
          </cell>
          <cell r="D782">
            <v>19767</v>
          </cell>
        </row>
        <row r="783">
          <cell r="A783" t="str">
            <v>GLTPRO</v>
          </cell>
          <cell r="B783" t="str">
            <v>Gloeotila protogenita</v>
          </cell>
          <cell r="C783" t="str">
            <v>Kützing, 1849</v>
          </cell>
          <cell r="D783">
            <v>24415</v>
          </cell>
        </row>
        <row r="784">
          <cell r="A784" t="str">
            <v>GLUSPX</v>
          </cell>
          <cell r="B784" t="str">
            <v>Glaucospira</v>
          </cell>
          <cell r="C784" t="str">
            <v>Lagerheim, 1892</v>
          </cell>
          <cell r="D784">
            <v>24414</v>
          </cell>
        </row>
        <row r="785">
          <cell r="A785" t="str">
            <v>GLYAQU</v>
          </cell>
          <cell r="B785" t="str">
            <v>Glyceria aquatica</v>
          </cell>
          <cell r="C785" t="str">
            <v>(L.) Wahlb., 1820</v>
          </cell>
          <cell r="D785">
            <v>39140</v>
          </cell>
        </row>
        <row r="786">
          <cell r="A786" t="str">
            <v>GLYDEC</v>
          </cell>
          <cell r="B786" t="str">
            <v>Glyceria declinata</v>
          </cell>
          <cell r="C786" t="str">
            <v>Bréb., 1859</v>
          </cell>
          <cell r="D786">
            <v>1563</v>
          </cell>
        </row>
        <row r="787">
          <cell r="A787" t="str">
            <v>GLYFLU</v>
          </cell>
          <cell r="B787" t="str">
            <v>Glyceria fluitans</v>
          </cell>
          <cell r="C787" t="str">
            <v>(L.) R.Br., 1810</v>
          </cell>
          <cell r="D787">
            <v>1564</v>
          </cell>
        </row>
        <row r="788">
          <cell r="A788" t="str">
            <v>GLYMAX</v>
          </cell>
          <cell r="B788" t="str">
            <v>Glyceria maxima</v>
          </cell>
          <cell r="C788" t="str">
            <v>(Hartm.) Holmb., 1919</v>
          </cell>
          <cell r="D788">
            <v>1565</v>
          </cell>
        </row>
        <row r="789">
          <cell r="A789" t="str">
            <v>GLYNOT</v>
          </cell>
          <cell r="B789" t="str">
            <v>Glyceria notata</v>
          </cell>
          <cell r="C789" t="str">
            <v>Chevall., 1827</v>
          </cell>
          <cell r="D789">
            <v>1566</v>
          </cell>
        </row>
        <row r="790">
          <cell r="A790" t="str">
            <v>GLYSPX</v>
          </cell>
          <cell r="B790" t="str">
            <v>Glyceria</v>
          </cell>
          <cell r="C790" t="str">
            <v>R. Br., 1810</v>
          </cell>
          <cell r="D790">
            <v>1562</v>
          </cell>
        </row>
        <row r="791">
          <cell r="A791" t="str">
            <v>GLYXPE</v>
          </cell>
          <cell r="B791" t="str">
            <v>Glyceria x pedicellata</v>
          </cell>
          <cell r="C791" t="str">
            <v>F.Towns., 1850</v>
          </cell>
          <cell r="D791">
            <v>19769</v>
          </cell>
        </row>
        <row r="792">
          <cell r="A792" t="str">
            <v>GNASPX</v>
          </cell>
          <cell r="B792" t="str">
            <v>Gnaphalium</v>
          </cell>
          <cell r="C792" t="str">
            <v>L., 1753</v>
          </cell>
          <cell r="D792">
            <v>45858</v>
          </cell>
        </row>
        <row r="793">
          <cell r="A793" t="str">
            <v>GNAULI</v>
          </cell>
          <cell r="B793" t="str">
            <v>Gnaphalium uliginosum</v>
          </cell>
          <cell r="C793" t="str">
            <v>L., 1753</v>
          </cell>
          <cell r="D793">
            <v>19770</v>
          </cell>
        </row>
        <row r="794">
          <cell r="A794" t="str">
            <v>GOCCON</v>
          </cell>
          <cell r="B794" t="str">
            <v>Goniochloris contorta</v>
          </cell>
          <cell r="C794" t="str">
            <v>(Bourrelly) Ettl, 1977</v>
          </cell>
          <cell r="D794">
            <v>24417</v>
          </cell>
        </row>
        <row r="795">
          <cell r="A795" t="str">
            <v>GOKPAR</v>
          </cell>
          <cell r="B795" t="str">
            <v>Golenkiniopsis parvula</v>
          </cell>
          <cell r="C795" t="str">
            <v>(Woronichin) Korshikov, 1953</v>
          </cell>
          <cell r="D795">
            <v>24416</v>
          </cell>
        </row>
        <row r="796">
          <cell r="A796" t="str">
            <v>GOMMIN</v>
          </cell>
          <cell r="B796" t="str">
            <v>Gomphoneis minuta</v>
          </cell>
          <cell r="C796" t="str">
            <v>(Stone) Kociolek &amp; Stoermer, 1988</v>
          </cell>
          <cell r="D796">
            <v>7611</v>
          </cell>
        </row>
        <row r="797">
          <cell r="A797" t="str">
            <v>GOMSPX</v>
          </cell>
          <cell r="B797" t="str">
            <v>Gomphoneis</v>
          </cell>
          <cell r="C797" t="str">
            <v>P.T. Cleve 1894</v>
          </cell>
          <cell r="D797">
            <v>9382</v>
          </cell>
        </row>
        <row r="798">
          <cell r="A798" t="str">
            <v>GONINC</v>
          </cell>
          <cell r="B798" t="str">
            <v>Gongrosira incrustans</v>
          </cell>
          <cell r="C798" t="str">
            <v>(Reinsch) Schmidle, 1901</v>
          </cell>
          <cell r="D798">
            <v>19771</v>
          </cell>
        </row>
        <row r="799">
          <cell r="A799" t="str">
            <v>GONSPX</v>
          </cell>
          <cell r="B799" t="str">
            <v>Gongrosira</v>
          </cell>
          <cell r="C799" t="str">
            <v>Kützing, 1843</v>
          </cell>
          <cell r="D799">
            <v>30105</v>
          </cell>
        </row>
        <row r="800">
          <cell r="A800" t="str">
            <v>GOPACU</v>
          </cell>
          <cell r="B800" t="str">
            <v>Gomphonema acuminatum</v>
          </cell>
          <cell r="C800" t="str">
            <v>Ehrenberg</v>
          </cell>
          <cell r="D800">
            <v>7618</v>
          </cell>
        </row>
        <row r="801">
          <cell r="A801" t="str">
            <v>GOPSPX</v>
          </cell>
          <cell r="B801" t="str">
            <v>Gomphonema</v>
          </cell>
          <cell r="C801" t="str">
            <v>Ehrenberg, 1832 nom. cons.</v>
          </cell>
          <cell r="D801">
            <v>8781</v>
          </cell>
        </row>
        <row r="802">
          <cell r="A802" t="str">
            <v>GRALIN</v>
          </cell>
          <cell r="B802" t="str">
            <v>Gratiola linifolia</v>
          </cell>
          <cell r="D802">
            <v>19772</v>
          </cell>
        </row>
        <row r="803">
          <cell r="A803" t="str">
            <v>GRANEG</v>
          </cell>
          <cell r="B803" t="str">
            <v>Gratiola neglecta</v>
          </cell>
          <cell r="C803" t="str">
            <v>Torr., 1819</v>
          </cell>
          <cell r="D803">
            <v>19773</v>
          </cell>
        </row>
        <row r="804">
          <cell r="A804" t="str">
            <v>GRAOFF</v>
          </cell>
          <cell r="B804" t="str">
            <v>Gratiola officinalis</v>
          </cell>
          <cell r="C804" t="str">
            <v>L., 1753</v>
          </cell>
          <cell r="D804">
            <v>19774</v>
          </cell>
        </row>
        <row r="805">
          <cell r="A805" t="str">
            <v>GRASPX</v>
          </cell>
          <cell r="B805" t="str">
            <v>Gratiola</v>
          </cell>
          <cell r="D805">
            <v>29963</v>
          </cell>
        </row>
        <row r="806">
          <cell r="A806" t="str">
            <v>GRCCEL</v>
          </cell>
          <cell r="B806" t="str">
            <v>Granulocystopsis coronata var. elegans</v>
          </cell>
          <cell r="C806" t="str">
            <v>(Fott) Komárek, 1979</v>
          </cell>
          <cell r="D806">
            <v>24448</v>
          </cell>
        </row>
        <row r="807">
          <cell r="A807" t="str">
            <v>GRODEN</v>
          </cell>
          <cell r="B807" t="str">
            <v>Groenlandia densa</v>
          </cell>
          <cell r="C807" t="str">
            <v>(L.) Fourr., 1869</v>
          </cell>
          <cell r="D807">
            <v>1638</v>
          </cell>
        </row>
        <row r="808">
          <cell r="A808" t="str">
            <v>GYMAER</v>
          </cell>
          <cell r="B808" t="str">
            <v>Gymnostomum aeruginosum</v>
          </cell>
          <cell r="C808" t="str">
            <v>Sm.</v>
          </cell>
          <cell r="D808">
            <v>38968</v>
          </cell>
        </row>
        <row r="809">
          <cell r="A809" t="str">
            <v>GYMFUS</v>
          </cell>
          <cell r="B809" t="str">
            <v>Gymnodinium fuscum</v>
          </cell>
          <cell r="C809" t="str">
            <v>(Ehrenberg) Stein, 1878</v>
          </cell>
          <cell r="D809">
            <v>24418</v>
          </cell>
        </row>
        <row r="810">
          <cell r="A810" t="str">
            <v>GYMPAR</v>
          </cell>
          <cell r="B810" t="str">
            <v>Gymnodinium paradoxum</v>
          </cell>
          <cell r="C810" t="str">
            <v>A.J.Schilling, 1891</v>
          </cell>
          <cell r="D810">
            <v>24419</v>
          </cell>
        </row>
        <row r="811">
          <cell r="A811" t="str">
            <v>GYMREC</v>
          </cell>
          <cell r="B811" t="str">
            <v>Gymnostomum recurvirostrum</v>
          </cell>
          <cell r="C811" t="str">
            <v>Hedw.</v>
          </cell>
          <cell r="D811">
            <v>35496</v>
          </cell>
        </row>
        <row r="812">
          <cell r="A812" t="str">
            <v>GYMWAW</v>
          </cell>
          <cell r="B812" t="str">
            <v>Gymnodinium wawrikae</v>
          </cell>
          <cell r="C812" t="str">
            <v>Schiller, 1955</v>
          </cell>
          <cell r="D812">
            <v>30007</v>
          </cell>
        </row>
        <row r="813">
          <cell r="A813" t="str">
            <v>GYNCON</v>
          </cell>
          <cell r="B813" t="str">
            <v>Gymnadenia conopsea</v>
          </cell>
          <cell r="C813" t="str">
            <v>(L.) R.Br., 1813</v>
          </cell>
          <cell r="D813">
            <v>45859</v>
          </cell>
        </row>
        <row r="814">
          <cell r="A814" t="str">
            <v>HAEPLU</v>
          </cell>
          <cell r="B814" t="str">
            <v>Haematococcus pluvialis</v>
          </cell>
          <cell r="C814" t="str">
            <v>Flotow, 1844</v>
          </cell>
          <cell r="D814">
            <v>6039</v>
          </cell>
        </row>
        <row r="815">
          <cell r="A815" t="str">
            <v>HALMIN</v>
          </cell>
          <cell r="B815" t="str">
            <v>Haplotaenium minutum</v>
          </cell>
          <cell r="C815" t="str">
            <v>(Ralfs) Bando, 1988</v>
          </cell>
          <cell r="D815">
            <v>24340</v>
          </cell>
        </row>
        <row r="816">
          <cell r="A816" t="str">
            <v>HALSPX</v>
          </cell>
          <cell r="B816" t="str">
            <v>Haplotaenium</v>
          </cell>
          <cell r="C816" t="str">
            <v>T.Bando, 1988</v>
          </cell>
          <cell r="D816">
            <v>24341</v>
          </cell>
        </row>
        <row r="817">
          <cell r="A817" t="str">
            <v>HAMPAL</v>
          </cell>
          <cell r="B817" t="str">
            <v>Hammarbya paludosa</v>
          </cell>
          <cell r="C817" t="str">
            <v>(L.) Kuntze, 1891</v>
          </cell>
          <cell r="D817">
            <v>29964</v>
          </cell>
        </row>
        <row r="818">
          <cell r="A818" t="str">
            <v>HARPOL</v>
          </cell>
          <cell r="B818" t="str">
            <v>Hariotina polychorda</v>
          </cell>
          <cell r="C818" t="str">
            <v>(Korshikov) E.Hegewald, 2002</v>
          </cell>
          <cell r="D818">
            <v>24420</v>
          </cell>
        </row>
        <row r="819">
          <cell r="A819" t="str">
            <v>HARSPX</v>
          </cell>
          <cell r="B819" t="str">
            <v>Hariotina</v>
          </cell>
          <cell r="C819" t="str">
            <v>P.-A.Dangeard, 1889</v>
          </cell>
          <cell r="D819">
            <v>24421</v>
          </cell>
        </row>
        <row r="820">
          <cell r="A820" t="str">
            <v>HECMAN</v>
          </cell>
          <cell r="B820" t="str">
            <v>Heracleum mantegazzianum</v>
          </cell>
          <cell r="C820" t="str">
            <v>Sommier &amp; Levier, 1895</v>
          </cell>
          <cell r="D820">
            <v>19776</v>
          </cell>
        </row>
        <row r="821">
          <cell r="A821" t="str">
            <v>HECSPH</v>
          </cell>
          <cell r="B821" t="str">
            <v>Heracleum sphondylium</v>
          </cell>
          <cell r="C821" t="str">
            <v>L., 1753</v>
          </cell>
          <cell r="D821">
            <v>20314</v>
          </cell>
        </row>
        <row r="822">
          <cell r="A822" t="str">
            <v>HEDHEL</v>
          </cell>
          <cell r="B822" t="str">
            <v>Hedera helix</v>
          </cell>
          <cell r="C822" t="str">
            <v>L., 1753</v>
          </cell>
          <cell r="D822">
            <v>29960</v>
          </cell>
        </row>
        <row r="823">
          <cell r="A823" t="str">
            <v>HEEREN</v>
          </cell>
          <cell r="B823" t="str">
            <v>Heteranthera reniformis</v>
          </cell>
          <cell r="C823" t="str">
            <v>Ruiz &amp; Pav., 1798</v>
          </cell>
          <cell r="D823">
            <v>19778</v>
          </cell>
        </row>
        <row r="824">
          <cell r="A824" t="str">
            <v>HEIPUS</v>
          </cell>
          <cell r="B824" t="str">
            <v>Heimansia pusilla</v>
          </cell>
          <cell r="C824" t="str">
            <v>(L.Hilse) Coesel, 1993</v>
          </cell>
          <cell r="D824">
            <v>24342</v>
          </cell>
        </row>
        <row r="825">
          <cell r="A825" t="str">
            <v>HEISPX</v>
          </cell>
          <cell r="B825" t="str">
            <v>Helianthus</v>
          </cell>
          <cell r="C825" t="str">
            <v>L., 1753</v>
          </cell>
          <cell r="D825">
            <v>35483</v>
          </cell>
        </row>
        <row r="826">
          <cell r="A826" t="str">
            <v>HELINU</v>
          </cell>
          <cell r="B826" t="str">
            <v>Helosciadium inundatum</v>
          </cell>
          <cell r="C826" t="str">
            <v>(L.) W.D.J.Koch, 1824</v>
          </cell>
          <cell r="D826">
            <v>30055</v>
          </cell>
        </row>
        <row r="827">
          <cell r="A827" t="str">
            <v>HELNOD</v>
          </cell>
          <cell r="B827" t="str">
            <v>Helosciadium nodiflorum </v>
          </cell>
          <cell r="C827" t="str">
            <v>(L.) W.D.J.Koch, 1824</v>
          </cell>
          <cell r="D827">
            <v>30053</v>
          </cell>
        </row>
        <row r="828">
          <cell r="A828" t="str">
            <v>HELREP</v>
          </cell>
          <cell r="B828" t="str">
            <v>Helosciadium repens</v>
          </cell>
          <cell r="C828" t="str">
            <v>(Jacq.) W.D.J.Koch, 1824</v>
          </cell>
          <cell r="D828">
            <v>30911</v>
          </cell>
        </row>
        <row r="829">
          <cell r="A829" t="str">
            <v>HELSPX</v>
          </cell>
          <cell r="B829" t="str">
            <v>Helosciadium</v>
          </cell>
          <cell r="C829" t="str">
            <v>W.D.J. Koch, 1824</v>
          </cell>
          <cell r="D829">
            <v>38517</v>
          </cell>
        </row>
        <row r="830">
          <cell r="A830" t="str">
            <v>HELXMO</v>
          </cell>
          <cell r="B830" t="str">
            <v>Helosciadium x moorei</v>
          </cell>
          <cell r="C830" t="str">
            <v>(Syme) B.Bock </v>
          </cell>
          <cell r="D830">
            <v>30054</v>
          </cell>
        </row>
        <row r="831">
          <cell r="A831" t="str">
            <v>HEMALT</v>
          </cell>
          <cell r="B831" t="str">
            <v>Hemarthria altissima</v>
          </cell>
          <cell r="C831" t="str">
            <v>(Poir.) Stapf &amp; C.E.Hubb., 1934 </v>
          </cell>
          <cell r="D831">
            <v>19775</v>
          </cell>
        </row>
        <row r="832">
          <cell r="A832" t="str">
            <v>HENECH</v>
          </cell>
          <cell r="B832" t="str">
            <v>Helminthotheca echioides</v>
          </cell>
          <cell r="C832" t="str">
            <v>(L.) Holub, 1973</v>
          </cell>
          <cell r="D832">
            <v>42866</v>
          </cell>
        </row>
        <row r="833">
          <cell r="A833" t="str">
            <v>HEOSPX</v>
          </cell>
          <cell r="B833" t="str">
            <v>Heteroleibleinia</v>
          </cell>
          <cell r="C833" t="str">
            <v>(Geitler) L. Hoffmann, 1905</v>
          </cell>
          <cell r="D833">
            <v>9684</v>
          </cell>
        </row>
        <row r="834">
          <cell r="A834" t="str">
            <v>HERFLU</v>
          </cell>
          <cell r="B834" t="str">
            <v>Heribaudiella fluviatilis</v>
          </cell>
          <cell r="C834" t="str">
            <v>(Areschoug) Svedelius</v>
          </cell>
          <cell r="D834">
            <v>19777</v>
          </cell>
        </row>
        <row r="835">
          <cell r="A835" t="str">
            <v>HERSPX</v>
          </cell>
          <cell r="B835" t="str">
            <v>Heribaudiella</v>
          </cell>
          <cell r="C835" t="str">
            <v>Gomont</v>
          </cell>
          <cell r="D835">
            <v>6196</v>
          </cell>
        </row>
        <row r="836">
          <cell r="A836" t="str">
            <v>HETHET</v>
          </cell>
          <cell r="B836" t="str">
            <v>Heterocladium heteropterum</v>
          </cell>
          <cell r="C836" t="str">
            <v>(Brid.) Schimp.</v>
          </cell>
          <cell r="D836">
            <v>19779</v>
          </cell>
        </row>
        <row r="837">
          <cell r="A837" t="str">
            <v>HEZSEL</v>
          </cell>
          <cell r="B837" t="str">
            <v>Herzogiella seligeri</v>
          </cell>
          <cell r="C837" t="str">
            <v>(Brid.) Z.Iwats.</v>
          </cell>
          <cell r="D837">
            <v>42831</v>
          </cell>
        </row>
        <row r="838">
          <cell r="A838" t="str">
            <v>HIBPAL</v>
          </cell>
          <cell r="B838" t="str">
            <v>Hibiscus palustris</v>
          </cell>
          <cell r="C838" t="str">
            <v>L., 1753</v>
          </cell>
          <cell r="D838">
            <v>19780</v>
          </cell>
        </row>
        <row r="839">
          <cell r="A839" t="str">
            <v>HIESPX</v>
          </cell>
          <cell r="B839" t="str">
            <v>Hierochloe</v>
          </cell>
          <cell r="C839" t="str">
            <v>R. Br., 1810</v>
          </cell>
          <cell r="D839">
            <v>34434</v>
          </cell>
        </row>
        <row r="840">
          <cell r="A840" t="str">
            <v>HILRIV</v>
          </cell>
          <cell r="B840" t="str">
            <v>Hildenbrandia rivularis</v>
          </cell>
          <cell r="C840" t="str">
            <v>(Liebmann) J.Agardh (1863)</v>
          </cell>
          <cell r="D840">
            <v>9789</v>
          </cell>
        </row>
        <row r="841">
          <cell r="A841" t="str">
            <v>HILSPX</v>
          </cell>
          <cell r="B841" t="str">
            <v>Hildenbrandia</v>
          </cell>
          <cell r="C841" t="str">
            <v>Nardo, 1834</v>
          </cell>
          <cell r="D841">
            <v>1157</v>
          </cell>
        </row>
        <row r="842">
          <cell r="A842" t="str">
            <v>HIPSPX</v>
          </cell>
          <cell r="B842" t="str">
            <v>Hippuris</v>
          </cell>
          <cell r="D842">
            <v>1781</v>
          </cell>
        </row>
        <row r="843">
          <cell r="A843" t="str">
            <v>HIPTET</v>
          </cell>
          <cell r="B843" t="str">
            <v>Hippuris tetraphylla</v>
          </cell>
          <cell r="C843" t="str">
            <v>L.f., 1782</v>
          </cell>
          <cell r="D843">
            <v>19781</v>
          </cell>
        </row>
        <row r="844">
          <cell r="A844" t="str">
            <v>HIPVUL</v>
          </cell>
          <cell r="B844" t="str">
            <v>Hippuris vulgaris</v>
          </cell>
          <cell r="C844" t="str">
            <v>L., 1753</v>
          </cell>
          <cell r="D844">
            <v>1782</v>
          </cell>
        </row>
        <row r="845">
          <cell r="A845" t="str">
            <v>HIRSPX</v>
          </cell>
          <cell r="B845" t="str">
            <v>Hieracium</v>
          </cell>
          <cell r="C845" t="str">
            <v>L., 1753</v>
          </cell>
          <cell r="D845">
            <v>34602</v>
          </cell>
        </row>
        <row r="846">
          <cell r="A846" t="str">
            <v>HOATRI</v>
          </cell>
          <cell r="B846" t="str">
            <v>Homalia trichomanoides</v>
          </cell>
          <cell r="C846" t="str">
            <v>(Hedw.) Brid.</v>
          </cell>
          <cell r="D846">
            <v>1347</v>
          </cell>
        </row>
        <row r="847">
          <cell r="A847" t="str">
            <v>HOHSER</v>
          </cell>
          <cell r="B847" t="str">
            <v>Homalothecium sericeum</v>
          </cell>
          <cell r="C847" t="str">
            <v>(Hedw.) Schimp. </v>
          </cell>
          <cell r="D847">
            <v>37794</v>
          </cell>
        </row>
        <row r="848">
          <cell r="A848" t="str">
            <v>HOLLAN</v>
          </cell>
          <cell r="B848" t="str">
            <v>Holcus lanatus</v>
          </cell>
          <cell r="C848" t="str">
            <v>L., 1753</v>
          </cell>
          <cell r="D848">
            <v>19782</v>
          </cell>
        </row>
        <row r="849">
          <cell r="A849" t="str">
            <v>HOLSPX</v>
          </cell>
          <cell r="B849" t="str">
            <v>Holcus</v>
          </cell>
          <cell r="C849" t="str">
            <v>L., 1753</v>
          </cell>
          <cell r="D849">
            <v>38973</v>
          </cell>
        </row>
        <row r="850">
          <cell r="A850" t="str">
            <v>HOMSPX</v>
          </cell>
          <cell r="B850" t="str">
            <v>Homoeothrix</v>
          </cell>
          <cell r="C850" t="str">
            <v>(Thuret ex Bornet &amp; Flahault) Kirchner, 1898</v>
          </cell>
          <cell r="D850">
            <v>6395</v>
          </cell>
        </row>
        <row r="851">
          <cell r="A851" t="str">
            <v>HOOLUC</v>
          </cell>
          <cell r="B851" t="str">
            <v>Hookeria lucens</v>
          </cell>
          <cell r="C851" t="str">
            <v>(Hedw.) Sm.</v>
          </cell>
          <cell r="D851">
            <v>1330</v>
          </cell>
        </row>
        <row r="852">
          <cell r="A852" t="str">
            <v>HORMUR</v>
          </cell>
          <cell r="B852" t="str">
            <v>Hordeum murinum</v>
          </cell>
          <cell r="C852" t="str">
            <v>L., 1753</v>
          </cell>
          <cell r="D852">
            <v>32255</v>
          </cell>
        </row>
        <row r="853">
          <cell r="A853" t="str">
            <v>HORSPX</v>
          </cell>
          <cell r="B853" t="str">
            <v>Hormidium</v>
          </cell>
          <cell r="C853" t="str">
            <v>Kützing, 1843</v>
          </cell>
          <cell r="D853">
            <v>24422</v>
          </cell>
        </row>
        <row r="854">
          <cell r="A854" t="str">
            <v>HOTPAL</v>
          </cell>
          <cell r="B854" t="str">
            <v>Hottonia palustris</v>
          </cell>
          <cell r="C854" t="str">
            <v>L., 1753</v>
          </cell>
          <cell r="D854">
            <v>1882</v>
          </cell>
        </row>
        <row r="855">
          <cell r="A855" t="str">
            <v>HPNCUP</v>
          </cell>
          <cell r="B855" t="str">
            <v>Hypnum cupressiforme</v>
          </cell>
          <cell r="C855" t="str">
            <v>Hedwig, 1801</v>
          </cell>
          <cell r="D855">
            <v>1335</v>
          </cell>
        </row>
        <row r="856">
          <cell r="A856" t="str">
            <v>HUMLUP</v>
          </cell>
          <cell r="B856" t="str">
            <v>Humulus lupulus</v>
          </cell>
          <cell r="C856" t="str">
            <v>L., 1753</v>
          </cell>
          <cell r="D856">
            <v>19783</v>
          </cell>
        </row>
        <row r="857">
          <cell r="A857" t="str">
            <v>HYAFLU</v>
          </cell>
          <cell r="B857" t="str">
            <v>Hygroamblystegium fluviatile</v>
          </cell>
          <cell r="C857" t="str">
            <v>(Hedw.) Loeske</v>
          </cell>
          <cell r="D857">
            <v>1237</v>
          </cell>
        </row>
        <row r="858">
          <cell r="A858" t="str">
            <v>HYAHUM</v>
          </cell>
          <cell r="B858" t="str">
            <v>Hygroamblystegium humile</v>
          </cell>
          <cell r="C858" t="str">
            <v>(P.Beauv.) Vanderp., Goffinet &amp; Hedenäs</v>
          </cell>
          <cell r="D858">
            <v>31551</v>
          </cell>
        </row>
        <row r="859">
          <cell r="A859" t="str">
            <v>HYATEN</v>
          </cell>
          <cell r="B859" t="str">
            <v>Hygroamblystegium tenax</v>
          </cell>
          <cell r="C859" t="str">
            <v>(Hedw.) Jenn.</v>
          </cell>
          <cell r="D859">
            <v>31552</v>
          </cell>
        </row>
        <row r="860">
          <cell r="A860" t="str">
            <v>HYAVAR</v>
          </cell>
          <cell r="B860" t="str">
            <v>Hygroamblystegium varium</v>
          </cell>
          <cell r="C860" t="str">
            <v>(Hedw.) Mönk.</v>
          </cell>
          <cell r="D860">
            <v>31550</v>
          </cell>
        </row>
        <row r="861">
          <cell r="A861" t="str">
            <v>HYBCYL</v>
          </cell>
          <cell r="B861" t="str">
            <v>Hyalobryon cylindricum</v>
          </cell>
          <cell r="C861" t="str">
            <v>Reverdin, 1919</v>
          </cell>
          <cell r="D861">
            <v>24449</v>
          </cell>
        </row>
        <row r="862">
          <cell r="A862" t="str">
            <v>HYBLAX</v>
          </cell>
          <cell r="B862" t="str">
            <v>Hygrobiella laxifolia</v>
          </cell>
          <cell r="C862" t="str">
            <v>(Hook.) Spruce</v>
          </cell>
          <cell r="D862">
            <v>19786</v>
          </cell>
        </row>
        <row r="863">
          <cell r="A863" t="str">
            <v>HYBSPX</v>
          </cell>
          <cell r="B863" t="str">
            <v>Hyalobryon</v>
          </cell>
          <cell r="C863" t="str">
            <v>Lauterborn, 1896</v>
          </cell>
          <cell r="D863">
            <v>24450</v>
          </cell>
        </row>
        <row r="864">
          <cell r="A864" t="str">
            <v>HYCSPX</v>
          </cell>
          <cell r="B864" t="str">
            <v>Hydrocoleum</v>
          </cell>
          <cell r="C864" t="str">
            <v>Kützing Ex Gomont, 1892</v>
          </cell>
          <cell r="D864">
            <v>43370</v>
          </cell>
        </row>
        <row r="865">
          <cell r="A865" t="str">
            <v>HYDMOR</v>
          </cell>
          <cell r="B865" t="str">
            <v>Hydrocharis morsus-ranae</v>
          </cell>
          <cell r="C865" t="str">
            <v>L., 1753</v>
          </cell>
          <cell r="D865">
            <v>1590</v>
          </cell>
        </row>
        <row r="866">
          <cell r="A866" t="str">
            <v>HYETRI</v>
          </cell>
          <cell r="B866" t="str">
            <v>Hydrosera triquetra</v>
          </cell>
          <cell r="C866" t="str">
            <v>Wallich, 1858</v>
          </cell>
          <cell r="D866">
            <v>8661</v>
          </cell>
        </row>
        <row r="867">
          <cell r="A867" t="str">
            <v>HYGDIL</v>
          </cell>
          <cell r="B867" t="str">
            <v>Hygrohypnum dilatatum</v>
          </cell>
          <cell r="C867" t="str">
            <v>(Wilson) Loeske</v>
          </cell>
          <cell r="D867">
            <v>10216</v>
          </cell>
        </row>
        <row r="868">
          <cell r="A868" t="str">
            <v>HYGDUR</v>
          </cell>
          <cell r="B868" t="str">
            <v>Hygrohypnum duriusculum</v>
          </cell>
          <cell r="C868" t="str">
            <v>(De Not.) D.W. Jamieson</v>
          </cell>
          <cell r="D868">
            <v>9821</v>
          </cell>
        </row>
        <row r="869">
          <cell r="A869" t="str">
            <v>HYGEUG</v>
          </cell>
          <cell r="B869" t="str">
            <v>Hygrohypnum eugyrium</v>
          </cell>
          <cell r="C869" t="str">
            <v>(Schimp.) Broth.</v>
          </cell>
          <cell r="D869">
            <v>19787</v>
          </cell>
        </row>
        <row r="870">
          <cell r="A870" t="str">
            <v>HYGLUR</v>
          </cell>
          <cell r="B870" t="str">
            <v>Hygrohypnum luridum</v>
          </cell>
          <cell r="D870">
            <v>1240</v>
          </cell>
        </row>
        <row r="871">
          <cell r="A871" t="str">
            <v>HYGMOL</v>
          </cell>
          <cell r="B871" t="str">
            <v>Hygrohypnum molle</v>
          </cell>
          <cell r="C871" t="str">
            <v>(Hedw.) Loeske</v>
          </cell>
          <cell r="D871">
            <v>19788</v>
          </cell>
        </row>
        <row r="872">
          <cell r="A872" t="str">
            <v>HYGOCH</v>
          </cell>
          <cell r="B872" t="str">
            <v>Hygrohypnum ochraceum</v>
          </cell>
          <cell r="C872" t="str">
            <v>(Turner ex Wilson) Loeske </v>
          </cell>
          <cell r="D872">
            <v>1241</v>
          </cell>
        </row>
        <row r="873">
          <cell r="A873" t="str">
            <v>HYGPOL</v>
          </cell>
          <cell r="B873" t="str">
            <v>Hygrohypnum polare</v>
          </cell>
          <cell r="C873" t="str">
            <v>(Lindb.) Loeske</v>
          </cell>
          <cell r="D873">
            <v>19789</v>
          </cell>
        </row>
        <row r="874">
          <cell r="A874" t="str">
            <v>HYGSMI</v>
          </cell>
          <cell r="B874" t="str">
            <v>Hygrohypnum smithii</v>
          </cell>
          <cell r="C874" t="str">
            <v>(Sw.) Broth.</v>
          </cell>
          <cell r="D874">
            <v>19790</v>
          </cell>
        </row>
        <row r="875">
          <cell r="A875" t="str">
            <v>HYGSPX</v>
          </cell>
          <cell r="B875" t="str">
            <v>Hygrohypnum</v>
          </cell>
          <cell r="D875">
            <v>1239</v>
          </cell>
        </row>
        <row r="876">
          <cell r="A876" t="str">
            <v>HYHINV</v>
          </cell>
          <cell r="B876" t="str">
            <v>Hyophila involuta</v>
          </cell>
          <cell r="C876" t="str">
            <v>(Hook.) A.Jaeger </v>
          </cell>
          <cell r="D876">
            <v>38351</v>
          </cell>
        </row>
        <row r="877">
          <cell r="A877" t="str">
            <v>HYIREI</v>
          </cell>
          <cell r="B877" t="str">
            <v>Hydrodictyon reticulatum</v>
          </cell>
          <cell r="C877" t="str">
            <v>(Linnaeus) Lagerheim, 1883</v>
          </cell>
          <cell r="D877">
            <v>5687</v>
          </cell>
        </row>
        <row r="878">
          <cell r="A878" t="str">
            <v>HYIRET</v>
          </cell>
          <cell r="B878" t="str">
            <v>Hydrodictyon reticulatum</v>
          </cell>
          <cell r="C878" t="str">
            <v>(Linnaeus) Bory de Saint-Vincent, 1824</v>
          </cell>
          <cell r="D878">
            <v>38720</v>
          </cell>
        </row>
        <row r="879">
          <cell r="A879" t="str">
            <v>HYISPX</v>
          </cell>
          <cell r="B879" t="str">
            <v>Hydrodictyon</v>
          </cell>
          <cell r="C879" t="str">
            <v>Roth</v>
          </cell>
          <cell r="D879">
            <v>5686</v>
          </cell>
        </row>
        <row r="880">
          <cell r="A880" t="str">
            <v>HYLVER</v>
          </cell>
          <cell r="B880" t="str">
            <v>Hydrilla verticillata</v>
          </cell>
          <cell r="C880" t="str">
            <v>(L.f.) Royle, 1839</v>
          </cell>
          <cell r="D880">
            <v>19784</v>
          </cell>
        </row>
        <row r="881">
          <cell r="A881" t="str">
            <v>HYMREC</v>
          </cell>
          <cell r="B881" t="str">
            <v>Hymenostylium recurvirostrum</v>
          </cell>
          <cell r="C881" t="str">
            <v>(Hedw.) Dixon</v>
          </cell>
          <cell r="D881">
            <v>19791</v>
          </cell>
        </row>
        <row r="882">
          <cell r="A882" t="str">
            <v>HYOARM</v>
          </cell>
          <cell r="B882" t="str">
            <v>Hyocomium armoricum</v>
          </cell>
          <cell r="C882" t="str">
            <v>(Brid.) Wijk &amp; Margad.</v>
          </cell>
          <cell r="D882">
            <v>19792</v>
          </cell>
        </row>
        <row r="883">
          <cell r="A883" t="str">
            <v>HYPAQU</v>
          </cell>
          <cell r="B883" t="str">
            <v>Hypericum quadrangulum</v>
          </cell>
          <cell r="C883" t="str">
            <v>L., 1753</v>
          </cell>
          <cell r="D883">
            <v>38969</v>
          </cell>
        </row>
        <row r="884">
          <cell r="A884" t="str">
            <v>HYPELO</v>
          </cell>
          <cell r="B884" t="str">
            <v>Hypericum elodes</v>
          </cell>
          <cell r="C884" t="str">
            <v>L., 1759</v>
          </cell>
          <cell r="D884">
            <v>1785</v>
          </cell>
        </row>
        <row r="885">
          <cell r="A885" t="str">
            <v>HYPHIR</v>
          </cell>
          <cell r="B885" t="str">
            <v>Hypericum hircinum</v>
          </cell>
          <cell r="C885" t="str">
            <v>L., 1753</v>
          </cell>
          <cell r="D885">
            <v>35490</v>
          </cell>
        </row>
        <row r="886">
          <cell r="A886" t="str">
            <v>HYPHUM</v>
          </cell>
          <cell r="B886" t="str">
            <v>Hypericum humifusum</v>
          </cell>
          <cell r="C886" t="str">
            <v>L., 1753</v>
          </cell>
          <cell r="D886">
            <v>45860</v>
          </cell>
        </row>
        <row r="887">
          <cell r="A887" t="str">
            <v>HYPMAC</v>
          </cell>
          <cell r="B887" t="str">
            <v>Hypericum maculatum</v>
          </cell>
          <cell r="C887" t="str">
            <v>Crantz, 1763</v>
          </cell>
          <cell r="D887">
            <v>19793</v>
          </cell>
        </row>
        <row r="888">
          <cell r="A888" t="str">
            <v>HYPMAJ</v>
          </cell>
          <cell r="B888" t="str">
            <v>Hypericum majus</v>
          </cell>
          <cell r="C888" t="str">
            <v>(A.Gray) Britton, 1894</v>
          </cell>
          <cell r="D888">
            <v>45861</v>
          </cell>
        </row>
        <row r="889">
          <cell r="A889" t="str">
            <v>HYPPER</v>
          </cell>
          <cell r="B889" t="str">
            <v>Hypericum perforatum</v>
          </cell>
          <cell r="C889" t="str">
            <v>L., 1753</v>
          </cell>
          <cell r="D889">
            <v>45862</v>
          </cell>
        </row>
        <row r="890">
          <cell r="A890" t="str">
            <v>HYPSPX</v>
          </cell>
          <cell r="B890" t="str">
            <v>Hypericum</v>
          </cell>
          <cell r="C890" t="str">
            <v>L.</v>
          </cell>
          <cell r="D890">
            <v>1784</v>
          </cell>
        </row>
        <row r="891">
          <cell r="A891" t="str">
            <v>HYPTET</v>
          </cell>
          <cell r="B891" t="str">
            <v>Hypericum tetrapterum</v>
          </cell>
          <cell r="C891" t="str">
            <v>Fr., 1823</v>
          </cell>
          <cell r="D891">
            <v>1786</v>
          </cell>
        </row>
        <row r="892">
          <cell r="A892" t="str">
            <v>HYRRAN</v>
          </cell>
          <cell r="B892" t="str">
            <v>Hydrocotyle ranunculoides</v>
          </cell>
          <cell r="C892" t="str">
            <v>L.f., 1782</v>
          </cell>
          <cell r="D892">
            <v>19785</v>
          </cell>
        </row>
        <row r="893">
          <cell r="A893" t="str">
            <v>HYRSPX</v>
          </cell>
          <cell r="B893" t="str">
            <v>Hydrocotyle</v>
          </cell>
          <cell r="C893" t="str">
            <v>L., 1753</v>
          </cell>
          <cell r="D893">
            <v>1982</v>
          </cell>
        </row>
        <row r="894">
          <cell r="A894" t="str">
            <v>HYRVUL</v>
          </cell>
          <cell r="B894" t="str">
            <v>Hydrocotyle vulgaris</v>
          </cell>
          <cell r="C894" t="str">
            <v>L., 1753</v>
          </cell>
          <cell r="D894">
            <v>1983</v>
          </cell>
        </row>
        <row r="895">
          <cell r="A895" t="str">
            <v>HYSSPX</v>
          </cell>
          <cell r="B895" t="str">
            <v>Hydrosera</v>
          </cell>
          <cell r="C895" t="str">
            <v>G.C. Wallich</v>
          </cell>
          <cell r="D895">
            <v>9479</v>
          </cell>
        </row>
        <row r="896">
          <cell r="A896" t="str">
            <v>HYUFOE</v>
          </cell>
          <cell r="B896" t="str">
            <v>Hydrurus foetidus</v>
          </cell>
          <cell r="C896" t="str">
            <v>(Villars) Trevisan, 1848</v>
          </cell>
          <cell r="D896">
            <v>6184</v>
          </cell>
        </row>
        <row r="897">
          <cell r="A897" t="str">
            <v>HYUSPX</v>
          </cell>
          <cell r="B897" t="str">
            <v>Hydrurus</v>
          </cell>
          <cell r="C897" t="str">
            <v>C.Agardh, 1824</v>
          </cell>
          <cell r="D897">
            <v>6183</v>
          </cell>
        </row>
        <row r="898">
          <cell r="A898" t="str">
            <v>HYYVAH</v>
          </cell>
          <cell r="B898" t="str">
            <v>Hygroamblystegium varium var. humile</v>
          </cell>
          <cell r="C898" t="str">
            <v>(P. Beauv.) Vanderp. &amp; Hedenäs, 2009</v>
          </cell>
          <cell r="D898">
            <v>42707</v>
          </cell>
        </row>
        <row r="899">
          <cell r="A899" t="str">
            <v>IMBALP</v>
          </cell>
          <cell r="B899" t="str">
            <v>Imbribryum alpinum</v>
          </cell>
          <cell r="C899" t="str">
            <v>(Huds. ex With.) N. Pedersen, 2005</v>
          </cell>
          <cell r="D899">
            <v>42716</v>
          </cell>
        </row>
        <row r="900">
          <cell r="A900" t="str">
            <v>IMEOST</v>
          </cell>
          <cell r="B900" t="str">
            <v>Imperatoria ostruthium</v>
          </cell>
          <cell r="C900" t="str">
            <v>L., 1753</v>
          </cell>
          <cell r="D900">
            <v>35492</v>
          </cell>
        </row>
        <row r="901">
          <cell r="A901" t="str">
            <v>IMPBAL</v>
          </cell>
          <cell r="B901" t="str">
            <v>Impatiens balfouri</v>
          </cell>
          <cell r="C901" t="str">
            <v>Hook.f., 1903</v>
          </cell>
          <cell r="D901">
            <v>30238</v>
          </cell>
        </row>
        <row r="902">
          <cell r="A902" t="str">
            <v>IMPCAP</v>
          </cell>
          <cell r="B902" t="str">
            <v>Impatiens capensis</v>
          </cell>
          <cell r="C902" t="str">
            <v>Meerb., 1775</v>
          </cell>
          <cell r="D902">
            <v>1685</v>
          </cell>
        </row>
        <row r="903">
          <cell r="A903" t="str">
            <v>IMPGLA</v>
          </cell>
          <cell r="B903" t="str">
            <v>Impatiens glandulifera</v>
          </cell>
          <cell r="C903" t="str">
            <v>Royle, 1833</v>
          </cell>
          <cell r="D903">
            <v>1686</v>
          </cell>
        </row>
        <row r="904">
          <cell r="A904" t="str">
            <v>IMPNOL</v>
          </cell>
          <cell r="B904" t="str">
            <v>Impatiens noli-tangere</v>
          </cell>
          <cell r="C904" t="str">
            <v>L., 1753</v>
          </cell>
          <cell r="D904">
            <v>19794</v>
          </cell>
        </row>
        <row r="905">
          <cell r="A905" t="str">
            <v>IMPSPX</v>
          </cell>
          <cell r="B905" t="str">
            <v>Impatiens</v>
          </cell>
          <cell r="C905" t="str">
            <v>L.</v>
          </cell>
          <cell r="D905">
            <v>1684</v>
          </cell>
        </row>
        <row r="906">
          <cell r="A906" t="str">
            <v>INUSAL</v>
          </cell>
          <cell r="B906" t="str">
            <v>Inula salicina</v>
          </cell>
          <cell r="C906" t="str">
            <v>L., 1753</v>
          </cell>
          <cell r="D906">
            <v>32256</v>
          </cell>
        </row>
        <row r="907">
          <cell r="A907" t="str">
            <v>IRIPSE</v>
          </cell>
          <cell r="B907" t="str">
            <v>Iris pseudacorus</v>
          </cell>
          <cell r="C907" t="str">
            <v>L., 1753</v>
          </cell>
          <cell r="D907">
            <v>1601</v>
          </cell>
        </row>
        <row r="908">
          <cell r="A908" t="str">
            <v>IRIREI</v>
          </cell>
          <cell r="B908" t="str">
            <v>Iris reichenbachiana</v>
          </cell>
          <cell r="C908" t="str">
            <v>Klatt, 1866</v>
          </cell>
          <cell r="D908">
            <v>38518</v>
          </cell>
        </row>
        <row r="909">
          <cell r="A909" t="str">
            <v>IRISIN</v>
          </cell>
          <cell r="B909" t="str">
            <v>Iris sintenisii subsp. brandzae</v>
          </cell>
          <cell r="D909">
            <v>19795</v>
          </cell>
        </row>
        <row r="910">
          <cell r="A910" t="str">
            <v>IRISPU</v>
          </cell>
          <cell r="B910" t="str">
            <v>Iris spuria</v>
          </cell>
          <cell r="C910" t="str">
            <v>L., 1753 </v>
          </cell>
          <cell r="D910">
            <v>19796</v>
          </cell>
        </row>
        <row r="911">
          <cell r="A911" t="str">
            <v>IRISPX</v>
          </cell>
          <cell r="B911" t="str">
            <v>Iris</v>
          </cell>
          <cell r="D911">
            <v>1600</v>
          </cell>
        </row>
        <row r="912">
          <cell r="A912" t="str">
            <v>IRIVER</v>
          </cell>
          <cell r="B912" t="str">
            <v>Iris versicolor</v>
          </cell>
          <cell r="C912" t="str">
            <v>L., 1753</v>
          </cell>
          <cell r="D912">
            <v>19797</v>
          </cell>
        </row>
        <row r="913">
          <cell r="A913" t="str">
            <v>ISLCER</v>
          </cell>
          <cell r="B913" t="str">
            <v>Isolepis cernua</v>
          </cell>
          <cell r="C913" t="str">
            <v>(Vahl) Roem. &amp; Schult., 1817</v>
          </cell>
          <cell r="D913">
            <v>19812</v>
          </cell>
        </row>
        <row r="914">
          <cell r="A914" t="str">
            <v>ISLFLU</v>
          </cell>
          <cell r="B914" t="str">
            <v>Isolepis fluitans</v>
          </cell>
          <cell r="C914" t="str">
            <v>(L.) R.Br., 1810</v>
          </cell>
          <cell r="D914">
            <v>31025</v>
          </cell>
        </row>
        <row r="915">
          <cell r="A915" t="str">
            <v>ISLSEP</v>
          </cell>
          <cell r="B915" t="str">
            <v>Isolepis sepulcralis</v>
          </cell>
          <cell r="C915" t="str">
            <v>Steud., 1855 </v>
          </cell>
          <cell r="D915">
            <v>38519</v>
          </cell>
        </row>
        <row r="916">
          <cell r="A916" t="str">
            <v>ISLSET</v>
          </cell>
          <cell r="B916" t="str">
            <v>Isolepis setacea</v>
          </cell>
          <cell r="C916" t="str">
            <v>(L.) R.Br., 1810</v>
          </cell>
          <cell r="D916">
            <v>19813</v>
          </cell>
        </row>
        <row r="917">
          <cell r="A917" t="str">
            <v>ISNPAL</v>
          </cell>
          <cell r="B917" t="str">
            <v>Isnardia palustris</v>
          </cell>
          <cell r="C917" t="str">
            <v>L., 1753</v>
          </cell>
          <cell r="D917">
            <v>19798</v>
          </cell>
        </row>
        <row r="918">
          <cell r="A918" t="str">
            <v>ISOAZO</v>
          </cell>
          <cell r="B918" t="str">
            <v>Isoetes azorica</v>
          </cell>
          <cell r="D918">
            <v>19799</v>
          </cell>
        </row>
        <row r="919">
          <cell r="A919" t="str">
            <v>ISOBOR</v>
          </cell>
          <cell r="B919" t="str">
            <v>Isoetes boryana</v>
          </cell>
          <cell r="C919" t="str">
            <v>Durieu, 1861</v>
          </cell>
          <cell r="D919">
            <v>19800</v>
          </cell>
        </row>
        <row r="920">
          <cell r="A920" t="str">
            <v>ISOBRO</v>
          </cell>
          <cell r="B920" t="str">
            <v>Isoetes brochonii</v>
          </cell>
          <cell r="C920" t="str">
            <v>Motelay, 1892</v>
          </cell>
          <cell r="D920">
            <v>19801</v>
          </cell>
        </row>
        <row r="921">
          <cell r="A921" t="str">
            <v>ISOECH</v>
          </cell>
          <cell r="B921" t="str">
            <v>Isoetes echinospora</v>
          </cell>
          <cell r="C921" t="str">
            <v>Durieu, 1861</v>
          </cell>
          <cell r="D921">
            <v>19802</v>
          </cell>
        </row>
        <row r="922">
          <cell r="A922" t="str">
            <v>ISOLAC</v>
          </cell>
          <cell r="B922" t="str">
            <v>Isoetes lacustris</v>
          </cell>
          <cell r="C922" t="str">
            <v>L., 1753</v>
          </cell>
          <cell r="D922">
            <v>19803</v>
          </cell>
        </row>
        <row r="923">
          <cell r="A923" t="str">
            <v>ISOLON</v>
          </cell>
          <cell r="B923" t="str">
            <v>Isoetes longissima</v>
          </cell>
          <cell r="C923" t="str">
            <v>Bory</v>
          </cell>
          <cell r="D923">
            <v>19804</v>
          </cell>
        </row>
        <row r="924">
          <cell r="A924" t="str">
            <v>ISOMAL</v>
          </cell>
          <cell r="B924" t="str">
            <v>Isoetes malinverniana</v>
          </cell>
          <cell r="C924" t="str">
            <v>Ces. &amp; De Not.</v>
          </cell>
          <cell r="D924">
            <v>19805</v>
          </cell>
        </row>
        <row r="925">
          <cell r="A925" t="str">
            <v>ISOSPX</v>
          </cell>
          <cell r="B925" t="str">
            <v>Isoetes</v>
          </cell>
          <cell r="D925">
            <v>19806</v>
          </cell>
        </row>
        <row r="926">
          <cell r="A926" t="str">
            <v>ISOVEA</v>
          </cell>
          <cell r="B926" t="str">
            <v>Isoetes velata subsp. asturicense</v>
          </cell>
          <cell r="C926" t="str">
            <v>(Laínz) Rivas Mart. &amp; Prada</v>
          </cell>
          <cell r="D926">
            <v>19808</v>
          </cell>
        </row>
        <row r="927">
          <cell r="A927" t="str">
            <v>ISOVEE</v>
          </cell>
          <cell r="B927" t="str">
            <v>Isoetes velata subsp. tenuissima</v>
          </cell>
          <cell r="C927" t="str">
            <v>Boreau) O.Bolòs &amp; Vigo, 1974</v>
          </cell>
          <cell r="D927">
            <v>19810</v>
          </cell>
        </row>
        <row r="928">
          <cell r="A928" t="str">
            <v>ISOVEL</v>
          </cell>
          <cell r="B928" t="str">
            <v>Isoetes velata</v>
          </cell>
          <cell r="C928" t="str">
            <v>A.Braun, 1850</v>
          </cell>
          <cell r="D928">
            <v>19807</v>
          </cell>
        </row>
        <row r="929">
          <cell r="A929" t="str">
            <v>ISOVET</v>
          </cell>
          <cell r="B929" t="str">
            <v>Isoetes velata subsp. tegulensis</v>
          </cell>
          <cell r="C929" t="str">
            <v>Batt. &amp; Trab.</v>
          </cell>
          <cell r="D929">
            <v>19809</v>
          </cell>
        </row>
        <row r="930">
          <cell r="A930" t="str">
            <v>ISOVEV</v>
          </cell>
          <cell r="B930" t="str">
            <v>Isoetes velata subsp. velata</v>
          </cell>
          <cell r="D930">
            <v>19811</v>
          </cell>
        </row>
        <row r="931">
          <cell r="A931" t="str">
            <v>ISTHOL</v>
          </cell>
          <cell r="B931" t="str">
            <v>Isothecium holtii</v>
          </cell>
          <cell r="C931" t="str">
            <v>Kindb.</v>
          </cell>
          <cell r="D931">
            <v>19814</v>
          </cell>
        </row>
        <row r="932">
          <cell r="A932" t="str">
            <v>ISTLOB</v>
          </cell>
          <cell r="B932" t="str">
            <v>Isthmochloron lobulatum</v>
          </cell>
          <cell r="C932" t="str">
            <v>(Nägeli) Skuja, 1948</v>
          </cell>
          <cell r="D932">
            <v>24423</v>
          </cell>
        </row>
        <row r="933">
          <cell r="A933" t="str">
            <v>ISTSPX</v>
          </cell>
          <cell r="B933" t="str">
            <v>Isthmochloron</v>
          </cell>
          <cell r="C933" t="str">
            <v>Skuja, 1948</v>
          </cell>
          <cell r="D933">
            <v>24424</v>
          </cell>
        </row>
        <row r="934">
          <cell r="A934" t="str">
            <v>JAASPX</v>
          </cell>
          <cell r="B934" t="str">
            <v>Jaaginema</v>
          </cell>
          <cell r="C934" t="str">
            <v>Anagnostidis &amp; Komárek</v>
          </cell>
          <cell r="D934">
            <v>6442</v>
          </cell>
        </row>
        <row r="935">
          <cell r="A935" t="str">
            <v>JACAQU</v>
          </cell>
          <cell r="B935" t="str">
            <v>Jacobaea aquatica</v>
          </cell>
          <cell r="C935" t="str">
            <v>(Hill) P.Gaertn., B.Mey. &amp; Scherb., 1801</v>
          </cell>
          <cell r="D935">
            <v>31029</v>
          </cell>
        </row>
        <row r="936">
          <cell r="A936" t="str">
            <v>JACERR</v>
          </cell>
          <cell r="B936" t="str">
            <v>Jacobaea erratica</v>
          </cell>
          <cell r="C936" t="str">
            <v>(Bertol.) Fourr., 1868</v>
          </cell>
          <cell r="D936">
            <v>45863</v>
          </cell>
        </row>
        <row r="937">
          <cell r="A937" t="str">
            <v>JACERU</v>
          </cell>
          <cell r="B937" t="str">
            <v>Jacobaea erucifolia</v>
          </cell>
          <cell r="C937" t="str">
            <v>(L.) G.Gaertn., B.Mey. &amp; Scherb., 1801</v>
          </cell>
          <cell r="D937">
            <v>42575</v>
          </cell>
        </row>
        <row r="938">
          <cell r="A938" t="str">
            <v>JACPAL</v>
          </cell>
          <cell r="B938" t="str">
            <v>Jacobaea paludosa </v>
          </cell>
          <cell r="C938" t="str">
            <v>(L.) P.Gaertn., B.Mey. &amp; Scherb., 1801</v>
          </cell>
          <cell r="D938">
            <v>31553</v>
          </cell>
        </row>
        <row r="939">
          <cell r="A939" t="str">
            <v>JASMON</v>
          </cell>
          <cell r="B939" t="str">
            <v>Jasione montana</v>
          </cell>
          <cell r="C939" t="str">
            <v>L., 1753</v>
          </cell>
          <cell r="D939">
            <v>38353</v>
          </cell>
        </row>
        <row r="940">
          <cell r="A940" t="str">
            <v>JUGATR</v>
          </cell>
          <cell r="B940" t="str">
            <v>Jungermannia atrovirens</v>
          </cell>
          <cell r="C940" t="str">
            <v>Dumort.</v>
          </cell>
          <cell r="D940">
            <v>19820</v>
          </cell>
        </row>
        <row r="941">
          <cell r="A941" t="str">
            <v>JUGEXC</v>
          </cell>
          <cell r="B941" t="str">
            <v>Jungermannia exsertifolia subsp. cordifolia</v>
          </cell>
          <cell r="D941">
            <v>19822</v>
          </cell>
        </row>
        <row r="942">
          <cell r="A942" t="str">
            <v>JUGEXS</v>
          </cell>
          <cell r="B942" t="str">
            <v>Jungermannia exsertifolia</v>
          </cell>
          <cell r="C942" t="str">
            <v>Steph.</v>
          </cell>
          <cell r="D942">
            <v>19821</v>
          </cell>
        </row>
        <row r="943">
          <cell r="A943" t="str">
            <v>JUGGRA</v>
          </cell>
          <cell r="B943" t="str">
            <v>Jungermannia gracillima</v>
          </cell>
          <cell r="C943" t="str">
            <v>Sm.</v>
          </cell>
          <cell r="D943">
            <v>10209</v>
          </cell>
        </row>
        <row r="944">
          <cell r="A944" t="str">
            <v>JUGHYA</v>
          </cell>
          <cell r="B944" t="str">
            <v>Jungermannia hyalina</v>
          </cell>
          <cell r="C944" t="str">
            <v>Lyell</v>
          </cell>
          <cell r="D944">
            <v>42834</v>
          </cell>
        </row>
        <row r="945">
          <cell r="A945" t="str">
            <v>JUGOBO</v>
          </cell>
          <cell r="B945" t="str">
            <v>Jungermannia obovata</v>
          </cell>
          <cell r="C945" t="str">
            <v>Nees</v>
          </cell>
          <cell r="D945">
            <v>19823</v>
          </cell>
        </row>
        <row r="946">
          <cell r="A946" t="str">
            <v>JUGPAR</v>
          </cell>
          <cell r="B946" t="str">
            <v>Jungermannia paroica</v>
          </cell>
          <cell r="C946" t="str">
            <v>(Schiffn.) Grolle</v>
          </cell>
          <cell r="D946">
            <v>19824</v>
          </cell>
        </row>
        <row r="947">
          <cell r="A947" t="str">
            <v>JUGPIN</v>
          </cell>
          <cell r="B947" t="str">
            <v>Jungermannia pinguis</v>
          </cell>
          <cell r="C947" t="str">
            <v>L.</v>
          </cell>
          <cell r="D947">
            <v>25732</v>
          </cell>
        </row>
        <row r="948">
          <cell r="A948" t="str">
            <v>JUGPUM</v>
          </cell>
          <cell r="B948" t="str">
            <v>Jungermannia pumila</v>
          </cell>
          <cell r="C948" t="str">
            <v>With.</v>
          </cell>
          <cell r="D948">
            <v>19825</v>
          </cell>
        </row>
        <row r="949">
          <cell r="A949" t="str">
            <v>JUGSPH</v>
          </cell>
          <cell r="B949" t="str">
            <v>Jungermannia sphaerocarpa</v>
          </cell>
          <cell r="C949" t="str">
            <v>Hook.</v>
          </cell>
          <cell r="D949">
            <v>19827</v>
          </cell>
        </row>
        <row r="950">
          <cell r="A950" t="str">
            <v>JUGSPX</v>
          </cell>
          <cell r="B950" t="str">
            <v>Jungermannia</v>
          </cell>
          <cell r="C950" t="str">
            <v>L. emend. Dumort. </v>
          </cell>
          <cell r="D950">
            <v>19826</v>
          </cell>
        </row>
        <row r="951">
          <cell r="A951" t="str">
            <v>JUNACU</v>
          </cell>
          <cell r="B951" t="str">
            <v>Juncus acutiflorus</v>
          </cell>
          <cell r="C951" t="str">
            <v>Ehrh. ex Hoffm., 1791</v>
          </cell>
          <cell r="D951">
            <v>1607</v>
          </cell>
        </row>
        <row r="952">
          <cell r="A952" t="str">
            <v>JUNALP</v>
          </cell>
          <cell r="B952" t="str">
            <v>Juncus alpinoarticulatus</v>
          </cell>
          <cell r="C952" t="str">
            <v>Chaix, 1785</v>
          </cell>
          <cell r="D952">
            <v>19815</v>
          </cell>
        </row>
        <row r="953">
          <cell r="A953" t="str">
            <v>JUNAMB</v>
          </cell>
          <cell r="B953" t="str">
            <v>Juncus ambiguus</v>
          </cell>
          <cell r="C953" t="str">
            <v>Guss., 1827</v>
          </cell>
          <cell r="D953">
            <v>19816</v>
          </cell>
        </row>
        <row r="954">
          <cell r="A954" t="str">
            <v>JUNANC</v>
          </cell>
          <cell r="B954" t="str">
            <v>Juncus anceps</v>
          </cell>
          <cell r="C954" t="str">
            <v>Laharpe, 1827</v>
          </cell>
          <cell r="D954">
            <v>1608</v>
          </cell>
        </row>
        <row r="955">
          <cell r="A955" t="str">
            <v>JUNART</v>
          </cell>
          <cell r="B955" t="str">
            <v>Juncus articulatus</v>
          </cell>
          <cell r="C955" t="str">
            <v>L., 1753</v>
          </cell>
          <cell r="D955">
            <v>1609</v>
          </cell>
        </row>
        <row r="956">
          <cell r="A956" t="str">
            <v>JUNATR</v>
          </cell>
          <cell r="B956" t="str">
            <v>Juncus atratus</v>
          </cell>
          <cell r="C956" t="str">
            <v>Lam., 1789</v>
          </cell>
          <cell r="D956">
            <v>19817</v>
          </cell>
        </row>
        <row r="957">
          <cell r="A957" t="str">
            <v>JUNBUF</v>
          </cell>
          <cell r="B957" t="str">
            <v>Juncus bufonius</v>
          </cell>
          <cell r="C957" t="str">
            <v>L., 1753</v>
          </cell>
          <cell r="D957">
            <v>1610</v>
          </cell>
        </row>
        <row r="958">
          <cell r="A958" t="str">
            <v>JUNBUL</v>
          </cell>
          <cell r="B958" t="str">
            <v>Juncus bulbosus</v>
          </cell>
          <cell r="C958" t="str">
            <v>L., 1753</v>
          </cell>
          <cell r="D958">
            <v>1611</v>
          </cell>
        </row>
        <row r="959">
          <cell r="A959" t="str">
            <v>JUNCAN</v>
          </cell>
          <cell r="B959" t="str">
            <v>Juncus canadensis</v>
          </cell>
          <cell r="C959" t="str">
            <v>J.Gay</v>
          </cell>
          <cell r="D959">
            <v>29954</v>
          </cell>
        </row>
        <row r="960">
          <cell r="A960" t="str">
            <v>JUNCOM</v>
          </cell>
          <cell r="B960" t="str">
            <v>Juncus compressus</v>
          </cell>
          <cell r="C960" t="str">
            <v>L., 1753</v>
          </cell>
          <cell r="D960">
            <v>19818</v>
          </cell>
        </row>
        <row r="961">
          <cell r="A961" t="str">
            <v>JUNCON</v>
          </cell>
          <cell r="B961" t="str">
            <v>Juncus conglomeratus</v>
          </cell>
          <cell r="C961" t="str">
            <v>L., 1753</v>
          </cell>
          <cell r="D961">
            <v>1612</v>
          </cell>
        </row>
        <row r="962">
          <cell r="A962" t="str">
            <v>JUNEFF</v>
          </cell>
          <cell r="B962" t="str">
            <v>Juncus effusus</v>
          </cell>
          <cell r="C962" t="str">
            <v>L., 1753</v>
          </cell>
          <cell r="D962">
            <v>1613</v>
          </cell>
        </row>
        <row r="963">
          <cell r="A963" t="str">
            <v>JUNFIL</v>
          </cell>
          <cell r="B963" t="str">
            <v>Juncus filiformis</v>
          </cell>
          <cell r="C963" t="str">
            <v>L., 1753</v>
          </cell>
          <cell r="D963">
            <v>19819</v>
          </cell>
        </row>
        <row r="964">
          <cell r="A964" t="str">
            <v>JUNGER</v>
          </cell>
          <cell r="B964" t="str">
            <v>Juncus gerardi</v>
          </cell>
          <cell r="C964" t="str">
            <v>Loisel., 1809</v>
          </cell>
          <cell r="D964">
            <v>38520</v>
          </cell>
        </row>
        <row r="965">
          <cell r="A965" t="str">
            <v>JUNGLA</v>
          </cell>
          <cell r="B965" t="str">
            <v>Juncus glaucus</v>
          </cell>
          <cell r="C965" t="str">
            <v>Ehrh. ex Sibth., 1794</v>
          </cell>
          <cell r="D965">
            <v>1614</v>
          </cell>
        </row>
        <row r="966">
          <cell r="A966" t="str">
            <v>JUNHET</v>
          </cell>
          <cell r="B966" t="str">
            <v>Juncus heterophyllus</v>
          </cell>
          <cell r="C966" t="str">
            <v>Dufour, 1825</v>
          </cell>
          <cell r="D966">
            <v>1615</v>
          </cell>
        </row>
        <row r="967">
          <cell r="A967" t="str">
            <v>JUNHYB</v>
          </cell>
          <cell r="B967" t="str">
            <v>Juncus hybridus</v>
          </cell>
          <cell r="C967" t="str">
            <v>Brot., 1804</v>
          </cell>
          <cell r="D967">
            <v>45905</v>
          </cell>
        </row>
        <row r="968">
          <cell r="A968" t="str">
            <v>JUNINF</v>
          </cell>
          <cell r="B968" t="str">
            <v>Juncus inflexus</v>
          </cell>
          <cell r="C968" t="str">
            <v>L., 1753</v>
          </cell>
          <cell r="D968">
            <v>1616</v>
          </cell>
        </row>
        <row r="969">
          <cell r="A969" t="str">
            <v>JUNJAC</v>
          </cell>
          <cell r="B969" t="str">
            <v>Juncus jacquini</v>
          </cell>
          <cell r="C969" t="str">
            <v>L., 1767 </v>
          </cell>
          <cell r="D969">
            <v>38521</v>
          </cell>
        </row>
        <row r="970">
          <cell r="A970" t="str">
            <v>JUNMAR</v>
          </cell>
          <cell r="B970" t="str">
            <v>Juncus maritimus</v>
          </cell>
          <cell r="C970" t="str">
            <v>Lam., 1794</v>
          </cell>
          <cell r="D970">
            <v>1617</v>
          </cell>
        </row>
        <row r="971">
          <cell r="A971" t="str">
            <v>JUNOBT</v>
          </cell>
          <cell r="B971" t="str">
            <v>Juncus obtusiflorus </v>
          </cell>
          <cell r="C971" t="str">
            <v>Ehrh. ex Hoffm., 1791</v>
          </cell>
          <cell r="D971">
            <v>31555</v>
          </cell>
        </row>
        <row r="972">
          <cell r="A972" t="str">
            <v>JUNPYG</v>
          </cell>
          <cell r="B972" t="str">
            <v>Juncus pygmaeus</v>
          </cell>
          <cell r="C972" t="str">
            <v>Rich. ex Thuill., 1799</v>
          </cell>
          <cell r="D972">
            <v>34435</v>
          </cell>
        </row>
        <row r="973">
          <cell r="A973" t="str">
            <v>JUNRAN</v>
          </cell>
          <cell r="B973" t="str">
            <v>Juncus ranarius</v>
          </cell>
          <cell r="C973" t="str">
            <v>Songeon &amp; Perrier, 1860</v>
          </cell>
          <cell r="D973">
            <v>1619</v>
          </cell>
        </row>
        <row r="974">
          <cell r="A974" t="str">
            <v>JUNSPX</v>
          </cell>
          <cell r="B974" t="str">
            <v>Juncus</v>
          </cell>
          <cell r="C974" t="str">
            <v>L., 1753</v>
          </cell>
          <cell r="D974">
            <v>1606</v>
          </cell>
        </row>
        <row r="975">
          <cell r="A975" t="str">
            <v>JUNSQU</v>
          </cell>
          <cell r="B975" t="str">
            <v>Juncus squarrosus</v>
          </cell>
          <cell r="C975" t="str">
            <v>L., 1753</v>
          </cell>
          <cell r="D975">
            <v>42612</v>
          </cell>
        </row>
        <row r="976">
          <cell r="A976" t="str">
            <v>JUNSUB</v>
          </cell>
          <cell r="B976" t="str">
            <v>Juncus subnodulosus</v>
          </cell>
          <cell r="C976" t="str">
            <v>Schrank, 1789</v>
          </cell>
          <cell r="D976">
            <v>1622</v>
          </cell>
        </row>
        <row r="977">
          <cell r="A977" t="str">
            <v>JUNTEN</v>
          </cell>
          <cell r="B977" t="str">
            <v>Juncus tenageia</v>
          </cell>
          <cell r="C977" t="str">
            <v>Ehrh. ex L.f., 1782</v>
          </cell>
          <cell r="D977">
            <v>20716</v>
          </cell>
        </row>
        <row r="978">
          <cell r="A978" t="str">
            <v>JUNTEU</v>
          </cell>
          <cell r="B978" t="str">
            <v>Juncus tenuis</v>
          </cell>
          <cell r="C978" t="str">
            <v>Willd.</v>
          </cell>
          <cell r="D978">
            <v>32212</v>
          </cell>
        </row>
        <row r="979">
          <cell r="A979" t="str">
            <v>KEPRUB</v>
          </cell>
          <cell r="B979" t="str">
            <v>Kephyrion rubri-claustri</v>
          </cell>
          <cell r="C979" t="str">
            <v>Conrad, 1939</v>
          </cell>
          <cell r="D979">
            <v>6152</v>
          </cell>
        </row>
        <row r="980">
          <cell r="A980" t="str">
            <v>KINPRA</v>
          </cell>
          <cell r="B980" t="str">
            <v>Kindbergia praelonga</v>
          </cell>
          <cell r="C980" t="str">
            <v>(Hedw.) Ochyra</v>
          </cell>
          <cell r="D980">
            <v>30014</v>
          </cell>
        </row>
        <row r="981">
          <cell r="A981" t="str">
            <v>KIRCEL</v>
          </cell>
          <cell r="B981" t="str">
            <v>Kirchneriella contorta var. elegans</v>
          </cell>
          <cell r="C981" t="str">
            <v>(Playfair) Komárek, 1979</v>
          </cell>
          <cell r="D981">
            <v>24425</v>
          </cell>
        </row>
        <row r="982">
          <cell r="A982" t="str">
            <v>KIRCGR</v>
          </cell>
          <cell r="B982" t="str">
            <v>Kirchneriella contorta var. gracillima</v>
          </cell>
          <cell r="C982" t="str">
            <v>(Bohlin) Chodat, 1902</v>
          </cell>
          <cell r="D982">
            <v>24426</v>
          </cell>
        </row>
        <row r="983">
          <cell r="A983" t="str">
            <v>KOMSPX</v>
          </cell>
          <cell r="B983" t="str">
            <v>Komvophoron</v>
          </cell>
          <cell r="C983" t="str">
            <v>Anagnostidis &amp; Komárek, 1988</v>
          </cell>
          <cell r="D983">
            <v>6397</v>
          </cell>
        </row>
        <row r="984">
          <cell r="A984" t="str">
            <v>LABELE</v>
          </cell>
          <cell r="B984" t="str">
            <v>Lauterborniella elegantissima</v>
          </cell>
          <cell r="C984" t="str">
            <v>Schmidle, 1900</v>
          </cell>
          <cell r="D984">
            <v>24427</v>
          </cell>
        </row>
        <row r="985">
          <cell r="A985" t="str">
            <v>LABSPX</v>
          </cell>
          <cell r="B985" t="str">
            <v>Lauterborniella</v>
          </cell>
          <cell r="C985" t="str">
            <v>Schmidle, 1900</v>
          </cell>
          <cell r="D985">
            <v>24451</v>
          </cell>
        </row>
        <row r="986">
          <cell r="A986" t="str">
            <v>LAGMAJ</v>
          </cell>
          <cell r="B986" t="str">
            <v>Lagarosiphon major</v>
          </cell>
          <cell r="C986" t="str">
            <v>(Ridl.) Moss, 1928</v>
          </cell>
          <cell r="D986">
            <v>1592</v>
          </cell>
        </row>
        <row r="987">
          <cell r="A987" t="str">
            <v>LAMALB</v>
          </cell>
          <cell r="B987" t="str">
            <v>Lamium album</v>
          </cell>
          <cell r="C987" t="str">
            <v>L., 1753</v>
          </cell>
          <cell r="D987">
            <v>19828</v>
          </cell>
        </row>
        <row r="988">
          <cell r="A988" t="str">
            <v>LAMGAL</v>
          </cell>
          <cell r="B988" t="str">
            <v>Lamium galeobdolon</v>
          </cell>
          <cell r="C988" t="str">
            <v>(L.) L., 1759</v>
          </cell>
          <cell r="D988">
            <v>36395</v>
          </cell>
        </row>
        <row r="989">
          <cell r="A989" t="str">
            <v>LAMMAC</v>
          </cell>
          <cell r="B989" t="str">
            <v>Lamium maculatum</v>
          </cell>
          <cell r="C989" t="str">
            <v>(L.) L., 1763</v>
          </cell>
          <cell r="D989">
            <v>19829</v>
          </cell>
        </row>
        <row r="990">
          <cell r="A990" t="str">
            <v>LATAPH</v>
          </cell>
          <cell r="B990" t="str">
            <v>Lathyrus aphaca</v>
          </cell>
          <cell r="C990" t="str">
            <v>L., 1753 </v>
          </cell>
          <cell r="D990">
            <v>38661</v>
          </cell>
        </row>
        <row r="991">
          <cell r="A991" t="str">
            <v>LATPRA</v>
          </cell>
          <cell r="B991" t="str">
            <v>Lathyrus pratensis</v>
          </cell>
          <cell r="C991" t="str">
            <v>L., 1753</v>
          </cell>
          <cell r="D991">
            <v>1807</v>
          </cell>
        </row>
        <row r="992">
          <cell r="A992" t="str">
            <v>LAUOVA</v>
          </cell>
          <cell r="B992" t="str">
            <v>Lagurus ovatus</v>
          </cell>
          <cell r="C992" t="str">
            <v>L., 1753</v>
          </cell>
          <cell r="D992">
            <v>38906</v>
          </cell>
        </row>
        <row r="993">
          <cell r="A993" t="str">
            <v>LEAFLU</v>
          </cell>
          <cell r="B993" t="str">
            <v>Lemanea gr. fluviatilis</v>
          </cell>
          <cell r="C993" t="str">
            <v>(L.) C.Agardh</v>
          </cell>
          <cell r="D993">
            <v>6083</v>
          </cell>
        </row>
        <row r="994">
          <cell r="A994" t="str">
            <v>LEASPX</v>
          </cell>
          <cell r="B994" t="str">
            <v>Lemanea</v>
          </cell>
          <cell r="C994" t="str">
            <v>Bory De St. -vincent, 1808</v>
          </cell>
          <cell r="D994">
            <v>1159</v>
          </cell>
        </row>
        <row r="995">
          <cell r="A995" t="str">
            <v>LEBSPX</v>
          </cell>
          <cell r="B995" t="str">
            <v>Leibleinia</v>
          </cell>
          <cell r="C995" t="str">
            <v>(Gomont) L. Hoffman, 1985</v>
          </cell>
          <cell r="D995">
            <v>31991</v>
          </cell>
        </row>
        <row r="996">
          <cell r="A996" t="str">
            <v>LECJUN</v>
          </cell>
          <cell r="B996" t="str">
            <v>Leucobryum juniperoideum</v>
          </cell>
          <cell r="C996" t="str">
            <v>(Brid.) Müll.Hal., 1844</v>
          </cell>
          <cell r="D996">
            <v>43638</v>
          </cell>
        </row>
        <row r="997">
          <cell r="A997" t="str">
            <v>LEEAQU</v>
          </cell>
          <cell r="B997" t="str">
            <v>Leersia aquatica</v>
          </cell>
          <cell r="D997">
            <v>19830</v>
          </cell>
        </row>
        <row r="998">
          <cell r="A998" t="str">
            <v>LEEORY</v>
          </cell>
          <cell r="B998" t="str">
            <v>Leersia oryzoides</v>
          </cell>
          <cell r="C998" t="str">
            <v>(L.) Sw., 1788</v>
          </cell>
          <cell r="D998">
            <v>1569</v>
          </cell>
        </row>
        <row r="999">
          <cell r="A999" t="str">
            <v>LEICOL</v>
          </cell>
          <cell r="B999" t="str">
            <v>Leiocolea collaris</v>
          </cell>
          <cell r="C999" t="str">
            <v>(Nees) Schljakov</v>
          </cell>
          <cell r="D999">
            <v>39018</v>
          </cell>
        </row>
        <row r="1000">
          <cell r="A1000" t="str">
            <v>LEISPX</v>
          </cell>
          <cell r="B1000" t="str">
            <v>Leiocolea</v>
          </cell>
          <cell r="C1000" t="str">
            <v> (Müll.Frib.) H. Buch</v>
          </cell>
          <cell r="D1000">
            <v>39881</v>
          </cell>
        </row>
        <row r="1001">
          <cell r="A1001" t="str">
            <v>LEJLAM</v>
          </cell>
          <cell r="B1001" t="str">
            <v>Lejeunea lamacerina</v>
          </cell>
          <cell r="C1001" t="str">
            <v>(Steph.) Schiffn.</v>
          </cell>
          <cell r="D1001">
            <v>29956</v>
          </cell>
        </row>
        <row r="1002">
          <cell r="A1002" t="str">
            <v>LEJSPX</v>
          </cell>
          <cell r="B1002" t="str">
            <v>Lejeunea</v>
          </cell>
          <cell r="D1002">
            <v>19831</v>
          </cell>
        </row>
        <row r="1003">
          <cell r="A1003" t="str">
            <v>LELFOV</v>
          </cell>
          <cell r="B1003" t="str">
            <v>Leptolyngbya foveolara</v>
          </cell>
          <cell r="C1003" t="str">
            <v>(Montagne ex Gomont) Anagnostidis &amp; Komárek</v>
          </cell>
          <cell r="D1003">
            <v>20648</v>
          </cell>
        </row>
        <row r="1004">
          <cell r="A1004" t="str">
            <v>LELLIG</v>
          </cell>
          <cell r="B1004" t="str">
            <v>Leptolyngbya lignicola</v>
          </cell>
          <cell r="C1004" t="str">
            <v>(Frémy) Anagnostidis &amp; Komárek, 1988</v>
          </cell>
          <cell r="D1004">
            <v>24429</v>
          </cell>
        </row>
        <row r="1005">
          <cell r="A1005" t="str">
            <v>LELTRU</v>
          </cell>
          <cell r="B1005" t="str">
            <v>Leptolyngbya truncata</v>
          </cell>
          <cell r="C1005" t="str">
            <v>(Lemmermann) Anagnostidis &amp; Komárek, 1988</v>
          </cell>
          <cell r="D1005">
            <v>24430</v>
          </cell>
        </row>
        <row r="1006">
          <cell r="A1006" t="str">
            <v>LEMAEQ</v>
          </cell>
          <cell r="B1006" t="str">
            <v>Lemna aequinoctialis</v>
          </cell>
          <cell r="C1006" t="str">
            <v>Welw., 1859</v>
          </cell>
          <cell r="D1006">
            <v>19832</v>
          </cell>
        </row>
        <row r="1007">
          <cell r="A1007" t="str">
            <v>LEMGIB</v>
          </cell>
          <cell r="B1007" t="str">
            <v>Lemna gibba</v>
          </cell>
          <cell r="C1007" t="str">
            <v>L., 1753</v>
          </cell>
          <cell r="D1007">
            <v>1625</v>
          </cell>
        </row>
        <row r="1008">
          <cell r="A1008" t="str">
            <v>LEMMIN</v>
          </cell>
          <cell r="B1008" t="str">
            <v>Lemna minor</v>
          </cell>
          <cell r="C1008" t="str">
            <v>L., 1753</v>
          </cell>
          <cell r="D1008">
            <v>1626</v>
          </cell>
        </row>
        <row r="1009">
          <cell r="A1009" t="str">
            <v>LEMMIT</v>
          </cell>
          <cell r="B1009" t="str">
            <v>Lemna minuta</v>
          </cell>
          <cell r="C1009" t="str">
            <v>Kunth, 1816</v>
          </cell>
          <cell r="D1009">
            <v>29962</v>
          </cell>
        </row>
        <row r="1010">
          <cell r="A1010" t="str">
            <v>LEMMIU</v>
          </cell>
          <cell r="B1010" t="str">
            <v>Lemna minuscula</v>
          </cell>
          <cell r="C1010" t="str">
            <v>Herter, 1954</v>
          </cell>
          <cell r="D1010">
            <v>1627</v>
          </cell>
        </row>
        <row r="1011">
          <cell r="A1011" t="str">
            <v>LEMPOL</v>
          </cell>
          <cell r="B1011" t="str">
            <v>Lemna polyrhiza</v>
          </cell>
          <cell r="C1011" t="str">
            <v>L., 1753</v>
          </cell>
          <cell r="D1011">
            <v>34436</v>
          </cell>
        </row>
        <row r="1012">
          <cell r="A1012" t="str">
            <v>LEMSPX</v>
          </cell>
          <cell r="B1012" t="str">
            <v>Lemna</v>
          </cell>
          <cell r="C1012" t="str">
            <v>L., 1753</v>
          </cell>
          <cell r="D1012">
            <v>1624</v>
          </cell>
        </row>
        <row r="1013">
          <cell r="A1013" t="str">
            <v>LEMTRI</v>
          </cell>
          <cell r="B1013" t="str">
            <v>Lemna trisulca</v>
          </cell>
          <cell r="C1013" t="str">
            <v>L., 1753</v>
          </cell>
          <cell r="D1013">
            <v>1628</v>
          </cell>
        </row>
        <row r="1014">
          <cell r="A1014" t="str">
            <v>LEMTUR</v>
          </cell>
          <cell r="B1014" t="str">
            <v>Lemna turionifera</v>
          </cell>
          <cell r="C1014" t="str">
            <v>Landolt, 1975</v>
          </cell>
          <cell r="D1014">
            <v>19833</v>
          </cell>
        </row>
        <row r="1015">
          <cell r="A1015" t="str">
            <v>LENSAX</v>
          </cell>
          <cell r="B1015" t="str">
            <v>Leontodon saxatilis</v>
          </cell>
          <cell r="C1015" t="str">
            <v>Lam., 1779</v>
          </cell>
          <cell r="D1015">
            <v>38905</v>
          </cell>
        </row>
        <row r="1016">
          <cell r="A1016" t="str">
            <v>LEOKOC</v>
          </cell>
          <cell r="B1016" t="str">
            <v>Leptodictyum kochii</v>
          </cell>
          <cell r="C1016" t="str">
            <v>(Schimp.) Warnst., 1906</v>
          </cell>
          <cell r="D1016">
            <v>45864</v>
          </cell>
        </row>
        <row r="1017">
          <cell r="A1017" t="str">
            <v>LEORIP</v>
          </cell>
          <cell r="B1017" t="str">
            <v>Leptodictyum riparium</v>
          </cell>
          <cell r="C1017" t="str">
            <v>(Hedw.) Warnst.</v>
          </cell>
          <cell r="D1017">
            <v>1244</v>
          </cell>
        </row>
        <row r="1018">
          <cell r="A1018" t="str">
            <v>LEPLAC</v>
          </cell>
          <cell r="B1018" t="str">
            <v>Leptomitus lacteus</v>
          </cell>
          <cell r="D1018">
            <v>19834</v>
          </cell>
        </row>
        <row r="1019">
          <cell r="A1019" t="str">
            <v>LEPOEC</v>
          </cell>
          <cell r="B1019" t="str">
            <v>Lepocinclis ovum f. ecauda</v>
          </cell>
          <cell r="C1019" t="str">
            <v>Deflandre, 1926</v>
          </cell>
          <cell r="D1019">
            <v>24428</v>
          </cell>
        </row>
        <row r="1020">
          <cell r="A1020" t="str">
            <v>LEPSPX</v>
          </cell>
          <cell r="B1020" t="str">
            <v>Leptomitus</v>
          </cell>
          <cell r="C1020" t="str">
            <v>C. Agardh, 1824</v>
          </cell>
          <cell r="D1020">
            <v>1097</v>
          </cell>
        </row>
        <row r="1021">
          <cell r="A1021" t="str">
            <v>LESPOL</v>
          </cell>
          <cell r="B1021" t="str">
            <v>Leskea polycarpa</v>
          </cell>
          <cell r="C1021" t="str">
            <v>Hedw.</v>
          </cell>
          <cell r="D1021">
            <v>19835</v>
          </cell>
        </row>
        <row r="1022">
          <cell r="A1022" t="str">
            <v>LETLUR</v>
          </cell>
          <cell r="B1022" t="str">
            <v>Leptolyngbya lurida</v>
          </cell>
          <cell r="C1022" t="str">
            <v>(Gomont) Anagnotidis &amp; Komárek, 1988</v>
          </cell>
          <cell r="D1022">
            <v>32257</v>
          </cell>
        </row>
        <row r="1023">
          <cell r="A1023" t="str">
            <v>LETSPX</v>
          </cell>
          <cell r="B1023" t="str">
            <v>Leptolyngbya</v>
          </cell>
          <cell r="C1023" t="str">
            <v>Anagnostidis &amp; Komárek, 1988</v>
          </cell>
          <cell r="D1023">
            <v>6449</v>
          </cell>
        </row>
        <row r="1024">
          <cell r="A1024" t="str">
            <v>LEUAES</v>
          </cell>
          <cell r="B1024" t="str">
            <v>Leucojum aestivum</v>
          </cell>
          <cell r="C1024" t="str">
            <v>L., 1759</v>
          </cell>
          <cell r="D1024">
            <v>19836</v>
          </cell>
        </row>
        <row r="1025">
          <cell r="A1025" t="str">
            <v>LIAATT</v>
          </cell>
          <cell r="B1025" t="str">
            <v>Lilaeopsis attenuata</v>
          </cell>
          <cell r="D1025">
            <v>19838</v>
          </cell>
        </row>
        <row r="1026">
          <cell r="A1026" t="str">
            <v>LIGSIB</v>
          </cell>
          <cell r="B1026" t="str">
            <v>Ligularia sibirica</v>
          </cell>
          <cell r="C1026" t="str">
            <v>(L.) Cass., 1823</v>
          </cell>
          <cell r="D1026">
            <v>42479</v>
          </cell>
        </row>
        <row r="1027">
          <cell r="A1027" t="str">
            <v>LILSCI</v>
          </cell>
          <cell r="B1027" t="str">
            <v>Lilaea scilloides</v>
          </cell>
          <cell r="D1027">
            <v>19837</v>
          </cell>
        </row>
        <row r="1028">
          <cell r="A1028" t="str">
            <v>LIMAQU</v>
          </cell>
          <cell r="B1028" t="str">
            <v>Limosella aquatica</v>
          </cell>
          <cell r="C1028" t="str">
            <v>L., 1753</v>
          </cell>
          <cell r="D1028">
            <v>19839</v>
          </cell>
        </row>
        <row r="1029">
          <cell r="A1029" t="str">
            <v>LIMAUS</v>
          </cell>
          <cell r="B1029" t="str">
            <v>Limosella australis</v>
          </cell>
          <cell r="C1029" t="str">
            <v>R.Br.</v>
          </cell>
          <cell r="D1029">
            <v>19840</v>
          </cell>
        </row>
        <row r="1030">
          <cell r="A1030" t="str">
            <v>LIMBRA</v>
          </cell>
          <cell r="B1030" t="str">
            <v>Limnothrix brachynema</v>
          </cell>
          <cell r="C1030" t="str">
            <v>(Skuja) Hindák &amp; Trifonova, 1989</v>
          </cell>
          <cell r="D1030">
            <v>24431</v>
          </cell>
        </row>
        <row r="1031">
          <cell r="A1031" t="str">
            <v>LIMMIR</v>
          </cell>
          <cell r="B1031" t="str">
            <v>Limnothrix mirabilis</v>
          </cell>
          <cell r="C1031" t="str">
            <v>(Böcher) Anagnostidis, 2001</v>
          </cell>
          <cell r="D1031">
            <v>24432</v>
          </cell>
        </row>
        <row r="1032">
          <cell r="A1032" t="str">
            <v>LINDUB</v>
          </cell>
          <cell r="B1032" t="str">
            <v>Lindernia dubia</v>
          </cell>
          <cell r="C1032" t="str">
            <v>(L.) Pennell, 1935</v>
          </cell>
          <cell r="D1032">
            <v>19841</v>
          </cell>
        </row>
        <row r="1033">
          <cell r="A1033" t="str">
            <v>LINPAL</v>
          </cell>
          <cell r="B1033" t="str">
            <v>Lindernia palustris</v>
          </cell>
          <cell r="C1033" t="str">
            <v>Hartmann, 1767</v>
          </cell>
          <cell r="D1033">
            <v>31554</v>
          </cell>
        </row>
        <row r="1034">
          <cell r="A1034" t="str">
            <v>LINPRO</v>
          </cell>
          <cell r="B1034" t="str">
            <v>Lindernia procumbens</v>
          </cell>
          <cell r="C1034" t="str">
            <v>(Krock.) Philcox, 1965</v>
          </cell>
          <cell r="D1034">
            <v>19842</v>
          </cell>
        </row>
        <row r="1035">
          <cell r="A1035" t="str">
            <v>LIOLAE</v>
          </cell>
          <cell r="B1035" t="str">
            <v>Limnobium laevigatum</v>
          </cell>
          <cell r="C1035" t="str">
            <v>(Humb. &amp; Bonpl. ex Willd.) Heine, 1968 </v>
          </cell>
          <cell r="D1035">
            <v>38970</v>
          </cell>
        </row>
        <row r="1036">
          <cell r="A1036" t="str">
            <v>LIPLOE</v>
          </cell>
          <cell r="B1036" t="str">
            <v>Liparis loeselii</v>
          </cell>
          <cell r="C1036" t="str">
            <v>(L.) Rich., 1817</v>
          </cell>
          <cell r="D1036">
            <v>29955</v>
          </cell>
        </row>
        <row r="1037">
          <cell r="A1037" t="str">
            <v>LIPPOL</v>
          </cell>
          <cell r="B1037" t="str">
            <v>Lipandra polysperma </v>
          </cell>
          <cell r="C1037" t="str">
            <v>(L.) S.Fuentes, Uotila &amp; Borsch, 2012 </v>
          </cell>
          <cell r="D1037">
            <v>38522</v>
          </cell>
        </row>
        <row r="1038">
          <cell r="A1038" t="str">
            <v>LITUNI</v>
          </cell>
          <cell r="B1038" t="str">
            <v>Littorella uniflora</v>
          </cell>
          <cell r="C1038" t="str">
            <v>(L.) Asch., 1866</v>
          </cell>
          <cell r="D1038">
            <v>1861</v>
          </cell>
        </row>
        <row r="1039">
          <cell r="A1039" t="str">
            <v>LOBDOR</v>
          </cell>
          <cell r="B1039" t="str">
            <v>Lobelia dortmanna</v>
          </cell>
          <cell r="C1039" t="str">
            <v>L., 1753</v>
          </cell>
          <cell r="D1039">
            <v>1635</v>
          </cell>
        </row>
        <row r="1040">
          <cell r="A1040" t="str">
            <v>LOBURE</v>
          </cell>
          <cell r="B1040" t="str">
            <v>Lobelia urens</v>
          </cell>
          <cell r="C1040" t="str">
            <v>L., 1753</v>
          </cell>
          <cell r="D1040">
            <v>19843</v>
          </cell>
        </row>
        <row r="1041">
          <cell r="A1041" t="str">
            <v>LOHCOL</v>
          </cell>
          <cell r="B1041" t="str">
            <v>Lophozia collaris</v>
          </cell>
          <cell r="C1041" t="str">
            <v>(Nees) Dumort.</v>
          </cell>
          <cell r="D1041">
            <v>39019</v>
          </cell>
        </row>
        <row r="1042">
          <cell r="A1042" t="str">
            <v>LOHSPX</v>
          </cell>
          <cell r="B1042" t="str">
            <v>Lophozia</v>
          </cell>
          <cell r="C1042" t="str">
            <v>(Dumort.) Dumort.</v>
          </cell>
          <cell r="D1042">
            <v>34439</v>
          </cell>
        </row>
        <row r="1043">
          <cell r="A1043" t="str">
            <v>LOLPER</v>
          </cell>
          <cell r="B1043" t="str">
            <v>Lolium perenne</v>
          </cell>
          <cell r="C1043" t="str">
            <v>L., 1753</v>
          </cell>
          <cell r="D1043">
            <v>32258</v>
          </cell>
        </row>
        <row r="1044">
          <cell r="A1044" t="str">
            <v>LOLSPX</v>
          </cell>
          <cell r="B1044" t="str">
            <v>Lolium </v>
          </cell>
          <cell r="C1044" t="str">
            <v>L.</v>
          </cell>
          <cell r="D1044">
            <v>38950</v>
          </cell>
        </row>
        <row r="1045">
          <cell r="A1045" t="str">
            <v>LONPER</v>
          </cell>
          <cell r="B1045" t="str">
            <v>Lonicera periclymenum</v>
          </cell>
          <cell r="C1045" t="str">
            <v>L., 1753</v>
          </cell>
          <cell r="D1045">
            <v>34437</v>
          </cell>
        </row>
        <row r="1046">
          <cell r="A1046" t="str">
            <v>LONSPX</v>
          </cell>
          <cell r="B1046" t="str">
            <v>Lonicera</v>
          </cell>
          <cell r="C1046" t="str">
            <v>L., 1753</v>
          </cell>
          <cell r="D1046">
            <v>38951</v>
          </cell>
        </row>
        <row r="1047">
          <cell r="A1047" t="str">
            <v>LOPBID</v>
          </cell>
          <cell r="B1047" t="str">
            <v>Lophocolea bidentata</v>
          </cell>
          <cell r="C1047" t="str">
            <v>(L.) Dumort.</v>
          </cell>
          <cell r="D1047">
            <v>34438</v>
          </cell>
        </row>
        <row r="1048">
          <cell r="A1048" t="str">
            <v>LOPCOA</v>
          </cell>
          <cell r="B1048" t="str">
            <v>Lophocolea coadunata</v>
          </cell>
          <cell r="C1048" t="str">
            <v>(Sw.) Nees</v>
          </cell>
          <cell r="D1048">
            <v>42711</v>
          </cell>
        </row>
        <row r="1049">
          <cell r="A1049" t="str">
            <v>LOTCOR</v>
          </cell>
          <cell r="B1049" t="str">
            <v>Lotus corniculatus</v>
          </cell>
          <cell r="C1049" t="str">
            <v>L., 1753</v>
          </cell>
          <cell r="D1049">
            <v>1809</v>
          </cell>
        </row>
        <row r="1050">
          <cell r="A1050" t="str">
            <v>LOTPED</v>
          </cell>
          <cell r="B1050" t="str">
            <v>Lotus pedunculatus</v>
          </cell>
          <cell r="C1050" t="str">
            <v>Cav., 1793</v>
          </cell>
          <cell r="D1050">
            <v>19844</v>
          </cell>
        </row>
        <row r="1051">
          <cell r="A1051" t="str">
            <v>LOTREC</v>
          </cell>
          <cell r="B1051" t="str">
            <v>Lotus rectus</v>
          </cell>
          <cell r="C1051" t="str">
            <v>L., 1753</v>
          </cell>
          <cell r="D1051">
            <v>43371</v>
          </cell>
        </row>
        <row r="1052">
          <cell r="A1052" t="str">
            <v>LOTSPX</v>
          </cell>
          <cell r="B1052" t="str">
            <v>Lotus</v>
          </cell>
          <cell r="D1052">
            <v>1808</v>
          </cell>
        </row>
        <row r="1053">
          <cell r="A1053" t="str">
            <v>LOTULI</v>
          </cell>
          <cell r="B1053" t="str">
            <v>Lotus uliginosus</v>
          </cell>
          <cell r="C1053" t="str">
            <v>Schkuhr, 1796</v>
          </cell>
          <cell r="D1053">
            <v>1810</v>
          </cell>
        </row>
        <row r="1054">
          <cell r="A1054" t="str">
            <v>LUDGRA</v>
          </cell>
          <cell r="B1054" t="str">
            <v>Ludwigia grandiflora</v>
          </cell>
          <cell r="C1054" t="str">
            <v>(Michx.) Greuter &amp; Burdet, 1987</v>
          </cell>
          <cell r="D1054">
            <v>19845</v>
          </cell>
        </row>
        <row r="1055">
          <cell r="A1055" t="str">
            <v>LUDPAL</v>
          </cell>
          <cell r="B1055" t="str">
            <v>Ludwigia palustris</v>
          </cell>
          <cell r="C1055" t="str">
            <v>(L.) Elliott, 1817</v>
          </cell>
          <cell r="D1055">
            <v>1855</v>
          </cell>
        </row>
        <row r="1056">
          <cell r="A1056" t="str">
            <v>LUDPEP</v>
          </cell>
          <cell r="B1056" t="str">
            <v>Ludwigia peploides</v>
          </cell>
          <cell r="C1056" t="str">
            <v>(Kunth) P.H.Raven, 1963</v>
          </cell>
          <cell r="D1056">
            <v>1856</v>
          </cell>
        </row>
        <row r="1057">
          <cell r="A1057" t="str">
            <v>LUDSPX</v>
          </cell>
          <cell r="B1057" t="str">
            <v>Ludwigia</v>
          </cell>
          <cell r="C1057" t="str">
            <v>L., 1753</v>
          </cell>
          <cell r="D1057">
            <v>1854</v>
          </cell>
        </row>
        <row r="1058">
          <cell r="A1058" t="str">
            <v>LUNCRU</v>
          </cell>
          <cell r="B1058" t="str">
            <v>Lunularia cruciata</v>
          </cell>
          <cell r="C1058" t="str">
            <v>(L.) Lindb. </v>
          </cell>
          <cell r="D1058">
            <v>1189</v>
          </cell>
        </row>
        <row r="1059">
          <cell r="A1059" t="str">
            <v>LUPNOO</v>
          </cell>
          <cell r="B1059" t="str">
            <v>Lupinus nootkatensis</v>
          </cell>
          <cell r="C1059" t="str">
            <v>Donn ex Sims, 1810</v>
          </cell>
          <cell r="D1059">
            <v>19846</v>
          </cell>
        </row>
        <row r="1060">
          <cell r="A1060" t="str">
            <v>LURNAT</v>
          </cell>
          <cell r="B1060" t="str">
            <v>Luronium natans</v>
          </cell>
          <cell r="C1060" t="str">
            <v>(L.) Raf., 1840</v>
          </cell>
          <cell r="D1060">
            <v>1451</v>
          </cell>
        </row>
        <row r="1061">
          <cell r="A1061" t="str">
            <v>LUZMAX</v>
          </cell>
          <cell r="B1061" t="str">
            <v>Luzula maxima</v>
          </cell>
          <cell r="C1061" t="str">
            <v>(Reichard) DC., 1805</v>
          </cell>
          <cell r="D1061">
            <v>29922</v>
          </cell>
        </row>
        <row r="1062">
          <cell r="A1062" t="str">
            <v>LUZMUL</v>
          </cell>
          <cell r="B1062" t="str">
            <v>Luzula multiflora</v>
          </cell>
          <cell r="C1062" t="str">
            <v>(Ehrh.) Lej., 1811</v>
          </cell>
          <cell r="D1062">
            <v>38662</v>
          </cell>
        </row>
        <row r="1063">
          <cell r="A1063" t="str">
            <v>LUZSPX</v>
          </cell>
          <cell r="B1063" t="str">
            <v>Luzula</v>
          </cell>
          <cell r="D1063">
            <v>20294</v>
          </cell>
        </row>
        <row r="1064">
          <cell r="A1064" t="str">
            <v>LUZSUD</v>
          </cell>
          <cell r="B1064" t="str">
            <v>Luzula sudetica</v>
          </cell>
          <cell r="C1064" t="str">
            <v>(Willd.) Schult., 1814 </v>
          </cell>
          <cell r="D1064">
            <v>38663</v>
          </cell>
        </row>
        <row r="1065">
          <cell r="A1065" t="str">
            <v>LUZSYL</v>
          </cell>
          <cell r="B1065" t="str">
            <v>Luzula sylvatica</v>
          </cell>
          <cell r="C1065" t="str">
            <v>(Huds.) Gaudin, 1811</v>
          </cell>
          <cell r="D1065">
            <v>29982</v>
          </cell>
        </row>
        <row r="1066">
          <cell r="A1066" t="str">
            <v>LUZSYS</v>
          </cell>
          <cell r="B1066" t="str">
            <v>Luzula sylvatica subsp. sylvatica </v>
          </cell>
          <cell r="C1066" t="str">
            <v>(Huds.) Gaudin </v>
          </cell>
          <cell r="D1066">
            <v>29921</v>
          </cell>
        </row>
        <row r="1067">
          <cell r="A1067" t="str">
            <v>LYCEUR</v>
          </cell>
          <cell r="B1067" t="str">
            <v>Lycopus europaeus</v>
          </cell>
          <cell r="C1067" t="str">
            <v>L., 1753</v>
          </cell>
          <cell r="D1067">
            <v>1789</v>
          </cell>
        </row>
        <row r="1068">
          <cell r="A1068" t="str">
            <v>LYHFLF</v>
          </cell>
          <cell r="B1068" t="str">
            <v>Lychnis flos-cuculi subsp. flos-cuculi</v>
          </cell>
          <cell r="D1068">
            <v>38523</v>
          </cell>
        </row>
        <row r="1069">
          <cell r="A1069" t="str">
            <v>LYHFLO</v>
          </cell>
          <cell r="B1069" t="str">
            <v>Lychnis flos-cuculi</v>
          </cell>
          <cell r="C1069" t="str">
            <v>L., 1753</v>
          </cell>
          <cell r="D1069">
            <v>20297</v>
          </cell>
        </row>
        <row r="1070">
          <cell r="A1070" t="str">
            <v>LYNSPX</v>
          </cell>
          <cell r="B1070" t="str">
            <v>Lyngbya</v>
          </cell>
          <cell r="C1070" t="str">
            <v>C.Agardh ex Gomont, 1892</v>
          </cell>
          <cell r="D1070">
            <v>1107</v>
          </cell>
        </row>
        <row r="1071">
          <cell r="A1071" t="str">
            <v>LYOESC</v>
          </cell>
          <cell r="B1071" t="str">
            <v>Lycopersicon esculentum</v>
          </cell>
          <cell r="C1071" t="str">
            <v>Mill., 1768</v>
          </cell>
          <cell r="D1071">
            <v>1962</v>
          </cell>
        </row>
        <row r="1072">
          <cell r="A1072" t="str">
            <v>LYSARV</v>
          </cell>
          <cell r="B1072" t="str">
            <v>Lysimachia arvensis</v>
          </cell>
          <cell r="C1072" t="str">
            <v>(L.) U.Manns &amp; Anderb., 2009</v>
          </cell>
          <cell r="D1072">
            <v>37792</v>
          </cell>
        </row>
        <row r="1073">
          <cell r="A1073" t="str">
            <v>LYSNEM</v>
          </cell>
          <cell r="B1073" t="str">
            <v>Lysimachia nemorum</v>
          </cell>
          <cell r="C1073" t="str">
            <v>L., 1753</v>
          </cell>
          <cell r="D1073">
            <v>1884</v>
          </cell>
        </row>
        <row r="1074">
          <cell r="A1074" t="str">
            <v>LYSNUM</v>
          </cell>
          <cell r="B1074" t="str">
            <v>Lysimachia nummularia</v>
          </cell>
          <cell r="C1074" t="str">
            <v>L., 1753</v>
          </cell>
          <cell r="D1074">
            <v>1885</v>
          </cell>
        </row>
        <row r="1075">
          <cell r="A1075" t="str">
            <v>LYSSPX</v>
          </cell>
          <cell r="B1075" t="str">
            <v>Lysimachia</v>
          </cell>
          <cell r="C1075" t="str">
            <v>L., 1753</v>
          </cell>
          <cell r="D1075">
            <v>1883</v>
          </cell>
        </row>
        <row r="1076">
          <cell r="A1076" t="str">
            <v>LYSTEN</v>
          </cell>
          <cell r="B1076" t="str">
            <v>Lysimachia tenella</v>
          </cell>
          <cell r="C1076" t="str">
            <v>L., 1753</v>
          </cell>
          <cell r="D1076">
            <v>31558</v>
          </cell>
        </row>
        <row r="1077">
          <cell r="A1077" t="str">
            <v>LYSTHY</v>
          </cell>
          <cell r="B1077" t="str">
            <v>Lysimachia thyrsiflora</v>
          </cell>
          <cell r="C1077" t="str">
            <v>L., 1753</v>
          </cell>
          <cell r="D1077">
            <v>1886</v>
          </cell>
        </row>
        <row r="1078">
          <cell r="A1078" t="str">
            <v>LYSVUL</v>
          </cell>
          <cell r="B1078" t="str">
            <v>Lysimachia vulgaris</v>
          </cell>
          <cell r="C1078" t="str">
            <v>L., 1753</v>
          </cell>
          <cell r="D1078">
            <v>1887</v>
          </cell>
        </row>
        <row r="1079">
          <cell r="A1079" t="str">
            <v>LYTHYS</v>
          </cell>
          <cell r="B1079" t="str">
            <v>Lythrum hyssopifolia</v>
          </cell>
          <cell r="C1079" t="str">
            <v>L., 1753</v>
          </cell>
          <cell r="D1079">
            <v>19847</v>
          </cell>
        </row>
        <row r="1080">
          <cell r="A1080" t="str">
            <v>LYTPOL</v>
          </cell>
          <cell r="B1080" t="str">
            <v>Lythrum portula subsp. longidentata</v>
          </cell>
          <cell r="C1080" t="str">
            <v>(J.Gay) P.D.Sell, 1967</v>
          </cell>
          <cell r="D1080">
            <v>19848</v>
          </cell>
        </row>
        <row r="1081">
          <cell r="A1081" t="str">
            <v>LYTPOP</v>
          </cell>
          <cell r="B1081" t="str">
            <v>Lythrum portula subsp. portula</v>
          </cell>
          <cell r="C1081" t="str">
            <v>(L.) D.A.Webb</v>
          </cell>
          <cell r="D1081">
            <v>19849</v>
          </cell>
        </row>
        <row r="1082">
          <cell r="A1082" t="str">
            <v>LYTPOR</v>
          </cell>
          <cell r="B1082" t="str">
            <v>Lythrum portula</v>
          </cell>
          <cell r="C1082" t="str">
            <v>(L.) D.A.Webb, 1967</v>
          </cell>
          <cell r="D1082">
            <v>1822</v>
          </cell>
        </row>
        <row r="1083">
          <cell r="A1083" t="str">
            <v>LYTSAL</v>
          </cell>
          <cell r="B1083" t="str">
            <v>Lythrum salicaria</v>
          </cell>
          <cell r="C1083" t="str">
            <v>L., 1753</v>
          </cell>
          <cell r="D1083">
            <v>1823</v>
          </cell>
        </row>
        <row r="1084">
          <cell r="A1084" t="str">
            <v>LYTSPX</v>
          </cell>
          <cell r="B1084" t="str">
            <v>Lythrum</v>
          </cell>
          <cell r="C1084" t="str">
            <v>L., 1753</v>
          </cell>
          <cell r="D1084">
            <v>1821</v>
          </cell>
        </row>
        <row r="1085">
          <cell r="A1085" t="str">
            <v>MACALP</v>
          </cell>
          <cell r="B1085" t="str">
            <v>Marchantia alpestris </v>
          </cell>
          <cell r="C1085" t="str">
            <v>(Nees) Burgeff</v>
          </cell>
          <cell r="D1085">
            <v>31556</v>
          </cell>
        </row>
        <row r="1086">
          <cell r="A1086" t="str">
            <v>MACAQU</v>
          </cell>
          <cell r="B1086" t="str">
            <v>Marchantia aquatica </v>
          </cell>
          <cell r="C1086" t="str">
            <v>(Nees) Burgeff</v>
          </cell>
          <cell r="D1086">
            <v>31561</v>
          </cell>
        </row>
        <row r="1087">
          <cell r="A1087" t="str">
            <v>MACPAL</v>
          </cell>
          <cell r="B1087" t="str">
            <v>Marchantia paleacea</v>
          </cell>
          <cell r="C1087" t="str">
            <v>Bertol.</v>
          </cell>
          <cell r="D1087">
            <v>19850</v>
          </cell>
        </row>
        <row r="1088">
          <cell r="A1088" t="str">
            <v>MACPOL</v>
          </cell>
          <cell r="B1088" t="str">
            <v>Marchantia polymorpha</v>
          </cell>
          <cell r="C1088" t="str">
            <v>L.</v>
          </cell>
          <cell r="D1088">
            <v>1192</v>
          </cell>
        </row>
        <row r="1089">
          <cell r="A1089" t="str">
            <v>MACPOM</v>
          </cell>
          <cell r="B1089" t="str">
            <v>Marchantia polymorpha subsp. montivagans</v>
          </cell>
          <cell r="C1089" t="str">
            <v>Bischl. &amp; Boisselier-Dubayle</v>
          </cell>
          <cell r="D1089">
            <v>31592</v>
          </cell>
        </row>
        <row r="1090">
          <cell r="A1090" t="str">
            <v>MACPOP</v>
          </cell>
          <cell r="B1090" t="str">
            <v>Marchantia polymorpha subsp. polymorpha</v>
          </cell>
          <cell r="C1090" t="str">
            <v>L., 1753</v>
          </cell>
          <cell r="D1090">
            <v>38524</v>
          </cell>
        </row>
        <row r="1091">
          <cell r="A1091" t="str">
            <v>MACSPX</v>
          </cell>
          <cell r="B1091" t="str">
            <v>Marchantia</v>
          </cell>
          <cell r="C1091" t="str">
            <v>L., 1753</v>
          </cell>
          <cell r="D1091">
            <v>1191</v>
          </cell>
        </row>
        <row r="1092">
          <cell r="A1092" t="str">
            <v>MALPAR</v>
          </cell>
          <cell r="B1092" t="str">
            <v>Mallomonas parisiae</v>
          </cell>
          <cell r="C1092" t="str">
            <v>Bourrelly, 1957</v>
          </cell>
          <cell r="D1092">
            <v>38994</v>
          </cell>
        </row>
        <row r="1093">
          <cell r="A1093" t="str">
            <v>MALSPX</v>
          </cell>
          <cell r="B1093" t="str">
            <v>Malva</v>
          </cell>
          <cell r="C1093" t="str">
            <v>L., 1753</v>
          </cell>
          <cell r="D1093">
            <v>45865</v>
          </cell>
        </row>
        <row r="1094">
          <cell r="A1094" t="str">
            <v>MARAQU</v>
          </cell>
          <cell r="B1094" t="str">
            <v>Marsupella emarginata var. aquatica</v>
          </cell>
          <cell r="C1094" t="str">
            <v>(Lindenb.) Dumont</v>
          </cell>
          <cell r="D1094">
            <v>9811</v>
          </cell>
        </row>
        <row r="1095">
          <cell r="A1095" t="str">
            <v>MAREMA</v>
          </cell>
          <cell r="B1095" t="str">
            <v>Marsupella emarginata</v>
          </cell>
          <cell r="C1095" t="str">
            <v>(Lindenb.) Dumort.</v>
          </cell>
          <cell r="D1095">
            <v>1194</v>
          </cell>
        </row>
        <row r="1096">
          <cell r="A1096" t="str">
            <v>MARSPH</v>
          </cell>
          <cell r="B1096" t="str">
            <v>Marsupella sphacelata</v>
          </cell>
          <cell r="C1096" t="str">
            <v>(Gieseke ex Lindenb.) Dumort.</v>
          </cell>
          <cell r="D1096">
            <v>19854</v>
          </cell>
        </row>
        <row r="1097">
          <cell r="A1097" t="str">
            <v>MARSPX</v>
          </cell>
          <cell r="B1097" t="str">
            <v>Marsupella</v>
          </cell>
          <cell r="D1097">
            <v>1193</v>
          </cell>
        </row>
        <row r="1098">
          <cell r="A1098" t="str">
            <v>MASAEG</v>
          </cell>
          <cell r="B1098" t="str">
            <v>Marsilea aegyptiaca</v>
          </cell>
          <cell r="D1098">
            <v>19851</v>
          </cell>
        </row>
        <row r="1099">
          <cell r="A1099" t="str">
            <v>MASAZO</v>
          </cell>
          <cell r="B1099" t="str">
            <v>Marsilea azorica</v>
          </cell>
          <cell r="D1099">
            <v>19852</v>
          </cell>
        </row>
        <row r="1100">
          <cell r="A1100" t="str">
            <v>MASQUA</v>
          </cell>
          <cell r="B1100" t="str">
            <v>Marsilea quadrifolia</v>
          </cell>
          <cell r="C1100" t="str">
            <v>L., 1753</v>
          </cell>
          <cell r="D1100">
            <v>1393</v>
          </cell>
        </row>
        <row r="1101">
          <cell r="A1101" t="str">
            <v>MASSTR</v>
          </cell>
          <cell r="B1101" t="str">
            <v>Marsilea strigosa</v>
          </cell>
          <cell r="C1101" t="str">
            <v>Willd., 1810</v>
          </cell>
          <cell r="D1101">
            <v>19853</v>
          </cell>
        </row>
        <row r="1102">
          <cell r="A1102" t="str">
            <v>MECPER</v>
          </cell>
          <cell r="B1102" t="str">
            <v>Mercurialis perennis</v>
          </cell>
          <cell r="C1102" t="str">
            <v>L., 1753</v>
          </cell>
          <cell r="D1102">
            <v>29983</v>
          </cell>
        </row>
        <row r="1103">
          <cell r="A1103" t="str">
            <v>MEDSPX</v>
          </cell>
          <cell r="B1103" t="str">
            <v>Medicago</v>
          </cell>
          <cell r="C1103" t="str">
            <v>L., 1753</v>
          </cell>
          <cell r="D1103">
            <v>34440</v>
          </cell>
        </row>
        <row r="1104">
          <cell r="A1104" t="str">
            <v>MEIUNI</v>
          </cell>
          <cell r="B1104" t="str">
            <v>Melica uniflora</v>
          </cell>
          <cell r="C1104" t="str">
            <v>Retz., 1779</v>
          </cell>
          <cell r="D1104">
            <v>35518</v>
          </cell>
        </row>
        <row r="1105">
          <cell r="A1105" t="str">
            <v>MELSPX</v>
          </cell>
          <cell r="B1105" t="str">
            <v>Melosira</v>
          </cell>
          <cell r="C1105" t="str">
            <v>C. Agardh</v>
          </cell>
          <cell r="D1105">
            <v>8714</v>
          </cell>
        </row>
        <row r="1106">
          <cell r="A1106" t="str">
            <v>MENAQU</v>
          </cell>
          <cell r="B1106" t="str">
            <v>Mentha aquatica</v>
          </cell>
          <cell r="C1106" t="str">
            <v>L., 1753</v>
          </cell>
          <cell r="D1106">
            <v>1791</v>
          </cell>
        </row>
        <row r="1107">
          <cell r="A1107" t="str">
            <v>MENARV</v>
          </cell>
          <cell r="B1107" t="str">
            <v>Mentha arvensis</v>
          </cell>
          <cell r="C1107" t="str">
            <v>L., 1753</v>
          </cell>
          <cell r="D1107">
            <v>19855</v>
          </cell>
        </row>
        <row r="1108">
          <cell r="A1108" t="str">
            <v>MENLON</v>
          </cell>
          <cell r="B1108" t="str">
            <v>Mentha longifolia</v>
          </cell>
          <cell r="C1108" t="str">
            <v>(L.) Huds., 1762 </v>
          </cell>
          <cell r="D1108">
            <v>19856</v>
          </cell>
        </row>
        <row r="1109">
          <cell r="A1109" t="str">
            <v>MENPUL</v>
          </cell>
          <cell r="B1109" t="str">
            <v>Mentha pulegium</v>
          </cell>
          <cell r="C1109" t="str">
            <v>L., 1753</v>
          </cell>
          <cell r="D1109">
            <v>10239</v>
          </cell>
        </row>
        <row r="1110">
          <cell r="A1110" t="str">
            <v>MENSPI</v>
          </cell>
          <cell r="B1110" t="str">
            <v>Mentha spicata</v>
          </cell>
          <cell r="C1110" t="str">
            <v>L., 1753</v>
          </cell>
          <cell r="D1110">
            <v>40712</v>
          </cell>
        </row>
        <row r="1111">
          <cell r="A1111" t="str">
            <v>MENSPX</v>
          </cell>
          <cell r="B1111" t="str">
            <v>Mentha</v>
          </cell>
          <cell r="C1111" t="str">
            <v>L., 1753</v>
          </cell>
          <cell r="D1111">
            <v>1790</v>
          </cell>
        </row>
        <row r="1112">
          <cell r="A1112" t="str">
            <v>MENSUA</v>
          </cell>
          <cell r="B1112" t="str">
            <v>Mentha suaveolens</v>
          </cell>
          <cell r="C1112" t="str">
            <v>Ehrh., 1792</v>
          </cell>
          <cell r="D1112">
            <v>29952</v>
          </cell>
        </row>
        <row r="1113">
          <cell r="A1113" t="str">
            <v>MENXNI</v>
          </cell>
          <cell r="B1113" t="str">
            <v>Mentha x niliaca </v>
          </cell>
          <cell r="C1113" t="str">
            <v>Juss. ex Jacq., 1777</v>
          </cell>
          <cell r="D1113">
            <v>31668</v>
          </cell>
        </row>
        <row r="1114">
          <cell r="A1114" t="str">
            <v>MENXRO</v>
          </cell>
          <cell r="B1114" t="str">
            <v>Mentha x rotundifolia</v>
          </cell>
          <cell r="C1114" t="str">
            <v>(L.) Huds., 1762</v>
          </cell>
          <cell r="D1114">
            <v>19857</v>
          </cell>
        </row>
        <row r="1115">
          <cell r="A1115" t="str">
            <v>MENXVE</v>
          </cell>
          <cell r="B1115" t="str">
            <v>Mentha x verticillata</v>
          </cell>
          <cell r="C1115" t="str">
            <v>L., 1759</v>
          </cell>
          <cell r="D1115">
            <v>19858</v>
          </cell>
        </row>
        <row r="1116">
          <cell r="A1116" t="str">
            <v>MEOCOL</v>
          </cell>
          <cell r="B1116" t="str">
            <v>Mesoptychia collaris</v>
          </cell>
          <cell r="C1116" t="str">
            <v>(Nees) L.Söderstr. &amp; Váňa, 2012</v>
          </cell>
          <cell r="D1116">
            <v>39898</v>
          </cell>
        </row>
        <row r="1117">
          <cell r="A1117" t="str">
            <v>MERDAN</v>
          </cell>
          <cell r="B1117" t="str">
            <v>Merismopedia danubiana</v>
          </cell>
          <cell r="C1117" t="str">
            <v>Hortobágyi, 1974</v>
          </cell>
          <cell r="D1117">
            <v>24433</v>
          </cell>
        </row>
        <row r="1118">
          <cell r="A1118" t="str">
            <v>MERSPX</v>
          </cell>
          <cell r="B1118" t="str">
            <v>Merismopedia</v>
          </cell>
          <cell r="C1118" t="str">
            <v>Meyen, 1839</v>
          </cell>
          <cell r="D1118">
            <v>4739</v>
          </cell>
        </row>
        <row r="1119">
          <cell r="A1119" t="str">
            <v>MEYTRI</v>
          </cell>
          <cell r="B1119" t="str">
            <v>Menyanthes trifoliata</v>
          </cell>
          <cell r="C1119" t="str">
            <v>L., 1753</v>
          </cell>
          <cell r="D1119">
            <v>1829</v>
          </cell>
        </row>
        <row r="1120">
          <cell r="A1120" t="str">
            <v>MIASTE</v>
          </cell>
          <cell r="B1120" t="str">
            <v>Micranthes stellaris</v>
          </cell>
          <cell r="C1120" t="str">
            <v>(L.) Galasso, Banfi &amp; Soldano, 2005</v>
          </cell>
          <cell r="D1120">
            <v>38664</v>
          </cell>
        </row>
        <row r="1121">
          <cell r="A1121" t="str">
            <v>MICSPX</v>
          </cell>
          <cell r="B1121" t="str">
            <v>Microspora</v>
          </cell>
          <cell r="C1121" t="str">
            <v>Thuret, 1850</v>
          </cell>
          <cell r="D1121">
            <v>1132</v>
          </cell>
        </row>
        <row r="1122">
          <cell r="A1122" t="str">
            <v>MICSTA</v>
          </cell>
          <cell r="B1122" t="str">
            <v>Microspora stagnorum</v>
          </cell>
          <cell r="C1122" t="str">
            <v>(Kützing) Lagerheim, 1887</v>
          </cell>
          <cell r="D1122">
            <v>30008</v>
          </cell>
        </row>
        <row r="1123">
          <cell r="A1123" t="str">
            <v>MICTUM</v>
          </cell>
          <cell r="B1123" t="str">
            <v>Microspora tumidula</v>
          </cell>
          <cell r="C1123" t="str">
            <v>Hazen, 1902</v>
          </cell>
          <cell r="D1123">
            <v>30009</v>
          </cell>
        </row>
        <row r="1124">
          <cell r="A1124" t="str">
            <v>MILSPX</v>
          </cell>
          <cell r="B1124" t="str">
            <v>Microlejeunea</v>
          </cell>
          <cell r="C1124" t="str">
            <v>Steph.</v>
          </cell>
          <cell r="D1124">
            <v>31569</v>
          </cell>
        </row>
        <row r="1125">
          <cell r="A1125" t="str">
            <v>MIMGUT</v>
          </cell>
          <cell r="B1125" t="str">
            <v>Mimulus guttatus</v>
          </cell>
          <cell r="C1125" t="str">
            <v>Fisch. ex DC., 1813</v>
          </cell>
          <cell r="D1125">
            <v>1946</v>
          </cell>
        </row>
        <row r="1126">
          <cell r="A1126" t="str">
            <v>MIMGXL</v>
          </cell>
          <cell r="B1126" t="str">
            <v>Mimulus guttatus x luteus</v>
          </cell>
          <cell r="D1126">
            <v>19859</v>
          </cell>
        </row>
        <row r="1127">
          <cell r="A1127" t="str">
            <v>MIMMOS</v>
          </cell>
          <cell r="B1127" t="str">
            <v>Mimulus moschatus</v>
          </cell>
          <cell r="C1127" t="str">
            <v>Douglas ex Lindl., 1828</v>
          </cell>
          <cell r="D1127">
            <v>19860</v>
          </cell>
        </row>
        <row r="1128">
          <cell r="A1128" t="str">
            <v>MIMSPX</v>
          </cell>
          <cell r="B1128" t="str">
            <v>Mimulus</v>
          </cell>
          <cell r="D1128">
            <v>1945</v>
          </cell>
        </row>
        <row r="1129">
          <cell r="A1129" t="str">
            <v>MIMXRO</v>
          </cell>
          <cell r="B1129" t="str">
            <v>Mimulus x robertsii</v>
          </cell>
          <cell r="C1129" t="str">
            <v>Silverside, 1990</v>
          </cell>
          <cell r="D1129">
            <v>45512</v>
          </cell>
        </row>
        <row r="1130">
          <cell r="A1130" t="str">
            <v>MINSIN</v>
          </cell>
          <cell r="B1130" t="str">
            <v>Miscanthus sinensis</v>
          </cell>
          <cell r="C1130" t="str">
            <v>Andersson, 1855</v>
          </cell>
          <cell r="D1130">
            <v>38904</v>
          </cell>
        </row>
        <row r="1131">
          <cell r="A1131" t="str">
            <v>MIOAER</v>
          </cell>
          <cell r="B1131" t="str">
            <v>Microcystis aeruginosa</v>
          </cell>
          <cell r="C1131" t="str">
            <v>(Kützing) Kützing, 1846</v>
          </cell>
          <cell r="D1131">
            <v>6380</v>
          </cell>
        </row>
        <row r="1132">
          <cell r="A1132" t="str">
            <v>MIOSPX</v>
          </cell>
          <cell r="B1132" t="str">
            <v>Microcystis</v>
          </cell>
          <cell r="C1132" t="str">
            <v>Kutzing, 1833 ex Lemmermann, 1907</v>
          </cell>
          <cell r="D1132">
            <v>4740</v>
          </cell>
        </row>
        <row r="1133">
          <cell r="A1133" t="str">
            <v>MIRSPX</v>
          </cell>
          <cell r="B1133" t="str">
            <v>Microcoleus</v>
          </cell>
          <cell r="C1133" t="str">
            <v>Desmazières ex Gomont, 1892</v>
          </cell>
          <cell r="D1133">
            <v>6405</v>
          </cell>
        </row>
        <row r="1134">
          <cell r="A1134" t="str">
            <v>MIRSUB</v>
          </cell>
          <cell r="B1134" t="str">
            <v>Microcoleus subtorulosus</v>
          </cell>
          <cell r="C1134" t="str">
            <v>Gomont ex Gomont, 1892</v>
          </cell>
          <cell r="D1134">
            <v>32259</v>
          </cell>
        </row>
        <row r="1135">
          <cell r="A1135" t="str">
            <v>MITREI</v>
          </cell>
          <cell r="B1135" t="str">
            <v>Micractinium reisseri</v>
          </cell>
          <cell r="C1135" t="str">
            <v>R.Hoshina, M.Iwataki &amp; N.Imamura, 2010</v>
          </cell>
          <cell r="D1135">
            <v>24452</v>
          </cell>
        </row>
        <row r="1136">
          <cell r="A1136" t="str">
            <v>MNIAFF</v>
          </cell>
          <cell r="B1136" t="str">
            <v>Mnium affine</v>
          </cell>
          <cell r="C1136" t="str">
            <v>Bland.</v>
          </cell>
          <cell r="D1136">
            <v>1339</v>
          </cell>
        </row>
        <row r="1137">
          <cell r="A1137" t="str">
            <v>MNIHOR</v>
          </cell>
          <cell r="B1137" t="str">
            <v>Mnium hornum</v>
          </cell>
          <cell r="C1137" t="str">
            <v>Hedw.</v>
          </cell>
          <cell r="D1137">
            <v>1340</v>
          </cell>
        </row>
        <row r="1138">
          <cell r="A1138" t="str">
            <v>MNISPX</v>
          </cell>
          <cell r="B1138" t="str">
            <v>Mnium</v>
          </cell>
          <cell r="C1138" t="str">
            <v>Hedw.</v>
          </cell>
          <cell r="D1138">
            <v>1338</v>
          </cell>
        </row>
        <row r="1139">
          <cell r="A1139" t="str">
            <v>MOCKOR</v>
          </cell>
          <cell r="B1139" t="str">
            <v>Monochoria korsakowii</v>
          </cell>
          <cell r="D1139">
            <v>19863</v>
          </cell>
        </row>
        <row r="1140">
          <cell r="A1140" t="str">
            <v>MOETRI</v>
          </cell>
          <cell r="B1140" t="str">
            <v>Moehringia trinervia</v>
          </cell>
          <cell r="D1140">
            <v>19861</v>
          </cell>
        </row>
        <row r="1141">
          <cell r="A1141" t="str">
            <v>MOGSPX</v>
          </cell>
          <cell r="B1141" t="str">
            <v>Mougeotiopsis</v>
          </cell>
          <cell r="C1141" t="str">
            <v>Palla, 1894</v>
          </cell>
          <cell r="D1141">
            <v>37038</v>
          </cell>
        </row>
        <row r="1142">
          <cell r="A1142" t="str">
            <v>MOLARU</v>
          </cell>
          <cell r="B1142" t="str">
            <v>Molinia arundinacea</v>
          </cell>
          <cell r="C1142" t="str">
            <v>Schrank, 1789</v>
          </cell>
          <cell r="D1142">
            <v>19862</v>
          </cell>
        </row>
        <row r="1143">
          <cell r="A1143" t="str">
            <v>MOLCAA</v>
          </cell>
          <cell r="B1143" t="str">
            <v>Molinia caerulea subsp. arundinacea </v>
          </cell>
          <cell r="C1143" t="str">
            <v>(Schrank) K.Richt., 1890</v>
          </cell>
          <cell r="D1143">
            <v>31584</v>
          </cell>
        </row>
        <row r="1144">
          <cell r="A1144" t="str">
            <v>MOLCAE</v>
          </cell>
          <cell r="B1144" t="str">
            <v>Molinia caerulea</v>
          </cell>
          <cell r="C1144" t="str">
            <v>(L.) Moench, 1794</v>
          </cell>
          <cell r="D1144">
            <v>1571</v>
          </cell>
        </row>
        <row r="1145">
          <cell r="A1145" t="str">
            <v>MOLSPX</v>
          </cell>
          <cell r="B1145" t="str">
            <v>Molinia</v>
          </cell>
          <cell r="C1145" t="str">
            <v>Schrank</v>
          </cell>
          <cell r="D1145">
            <v>1570</v>
          </cell>
        </row>
        <row r="1146">
          <cell r="A1146" t="str">
            <v>MONARV</v>
          </cell>
          <cell r="B1146" t="str">
            <v>Montia arvensis</v>
          </cell>
          <cell r="C1146" t="str">
            <v>Wallr., 1840 </v>
          </cell>
          <cell r="D1146">
            <v>38525</v>
          </cell>
        </row>
        <row r="1147">
          <cell r="A1147" t="str">
            <v>MONFLE</v>
          </cell>
          <cell r="B1147" t="str">
            <v>Monoraphidium flexuosum</v>
          </cell>
          <cell r="C1147" t="str">
            <v>Komárek, 1974</v>
          </cell>
          <cell r="D1147">
            <v>24434</v>
          </cell>
        </row>
        <row r="1148">
          <cell r="A1148" t="str">
            <v>MONFOA</v>
          </cell>
          <cell r="B1148" t="str">
            <v>Montia fontana subsp. amporitana</v>
          </cell>
          <cell r="C1148" t="str">
            <v>Sennen, 1911</v>
          </cell>
          <cell r="D1148">
            <v>19864</v>
          </cell>
        </row>
        <row r="1149">
          <cell r="A1149" t="str">
            <v>MONFOC</v>
          </cell>
          <cell r="B1149" t="str">
            <v>Montia fontana subsp. chondrosperma</v>
          </cell>
          <cell r="C1149" t="str">
            <v>(Fenzl) Walters, 1953</v>
          </cell>
          <cell r="D1149">
            <v>31667</v>
          </cell>
        </row>
        <row r="1150">
          <cell r="A1150" t="str">
            <v>MONFOF</v>
          </cell>
          <cell r="B1150" t="str">
            <v>Montia fontana subsp. fontana</v>
          </cell>
          <cell r="D1150">
            <v>19865</v>
          </cell>
        </row>
        <row r="1151">
          <cell r="A1151" t="str">
            <v>MONFOH</v>
          </cell>
          <cell r="B1151" t="str">
            <v>Montia fontana var. chondrosperma</v>
          </cell>
          <cell r="C1151" t="str">
            <v>Fenzl, 1843 </v>
          </cell>
          <cell r="D1151">
            <v>38526</v>
          </cell>
        </row>
        <row r="1152">
          <cell r="A1152" t="str">
            <v>MONFOM</v>
          </cell>
          <cell r="B1152" t="str">
            <v>Montia fontana subsp. minor</v>
          </cell>
          <cell r="C1152" t="str">
            <v>Hayw., 1872</v>
          </cell>
          <cell r="D1152">
            <v>19866</v>
          </cell>
        </row>
        <row r="1153">
          <cell r="A1153" t="str">
            <v>MONFON</v>
          </cell>
          <cell r="B1153" t="str">
            <v>Montia fontana</v>
          </cell>
          <cell r="C1153" t="str">
            <v>L., 1753</v>
          </cell>
          <cell r="D1153">
            <v>1879</v>
          </cell>
        </row>
        <row r="1154">
          <cell r="A1154" t="str">
            <v>MONFOR</v>
          </cell>
          <cell r="B1154" t="str">
            <v>Montia fontana var. variabilis</v>
          </cell>
          <cell r="C1154" t="str">
            <v>(Walters) Kozhevn, 1979</v>
          </cell>
          <cell r="D1154">
            <v>38528</v>
          </cell>
        </row>
        <row r="1155">
          <cell r="A1155" t="str">
            <v>MONFOV</v>
          </cell>
          <cell r="B1155" t="str">
            <v>Montia fontana subsp. variabilis</v>
          </cell>
          <cell r="C1155" t="str">
            <v>Walters, 1953</v>
          </cell>
          <cell r="D1155">
            <v>19867</v>
          </cell>
        </row>
        <row r="1156">
          <cell r="A1156" t="str">
            <v>MONHAL</v>
          </cell>
          <cell r="B1156" t="str">
            <v>Montia hallii</v>
          </cell>
          <cell r="C1156" t="str">
            <v>(A. Gray) Greene, 1891</v>
          </cell>
          <cell r="D1156">
            <v>38527</v>
          </cell>
        </row>
        <row r="1157">
          <cell r="A1157" t="str">
            <v>MONPSE</v>
          </cell>
          <cell r="B1157" t="str">
            <v>Monoraphidium pseudobraunii</v>
          </cell>
          <cell r="C1157" t="str">
            <v>(Belcher &amp; Swale) Heynig, 1979</v>
          </cell>
          <cell r="D1157">
            <v>24435</v>
          </cell>
        </row>
        <row r="1158">
          <cell r="A1158" t="str">
            <v>MONSPX</v>
          </cell>
          <cell r="B1158" t="str">
            <v>Montia</v>
          </cell>
          <cell r="D1158">
            <v>1878</v>
          </cell>
        </row>
        <row r="1159">
          <cell r="A1159" t="str">
            <v>MOOSPX</v>
          </cell>
          <cell r="B1159" t="str">
            <v>Monostroma</v>
          </cell>
          <cell r="C1159" t="str">
            <v>Thuret, 1854</v>
          </cell>
          <cell r="D1159">
            <v>6010</v>
          </cell>
        </row>
        <row r="1160">
          <cell r="A1160" t="str">
            <v>MOPMIN</v>
          </cell>
          <cell r="B1160" t="str">
            <v>Monoraphidium minutum</v>
          </cell>
          <cell r="C1160" t="str">
            <v>(Naeg.) Kom.-legn.</v>
          </cell>
          <cell r="D1160">
            <v>5736</v>
          </cell>
        </row>
        <row r="1161">
          <cell r="A1161" t="str">
            <v>MORERU</v>
          </cell>
          <cell r="B1161" t="str">
            <v>Moorochloa eruciformis</v>
          </cell>
          <cell r="C1161" t="str">
            <v>(Sm.) Veldkamp, 2004 </v>
          </cell>
          <cell r="D1161">
            <v>38529</v>
          </cell>
        </row>
        <row r="1162">
          <cell r="A1162" t="str">
            <v>MOUSPX</v>
          </cell>
          <cell r="B1162" t="str">
            <v>Mougeotia</v>
          </cell>
          <cell r="C1162" t="str">
            <v>C. Agardh, 1824</v>
          </cell>
          <cell r="D1162">
            <v>1146</v>
          </cell>
        </row>
        <row r="1163">
          <cell r="A1163" t="str">
            <v>MURBLU</v>
          </cell>
          <cell r="B1163" t="str">
            <v>Murdannia blumei</v>
          </cell>
          <cell r="D1163">
            <v>19868</v>
          </cell>
        </row>
        <row r="1164">
          <cell r="A1164" t="str">
            <v>MYIGAL</v>
          </cell>
          <cell r="B1164" t="str">
            <v>Myrica gale</v>
          </cell>
          <cell r="C1164" t="str">
            <v>L., 1753</v>
          </cell>
          <cell r="D1164">
            <v>1832</v>
          </cell>
        </row>
        <row r="1165">
          <cell r="A1165" t="str">
            <v>MYMALI</v>
          </cell>
          <cell r="B1165" t="str">
            <v>Nymphaea alba subsp. occidentalis</v>
          </cell>
          <cell r="C1165" t="str">
            <v>(Ostenf.) Hyl., 1945 </v>
          </cell>
          <cell r="D1165">
            <v>38532</v>
          </cell>
        </row>
        <row r="1166">
          <cell r="A1166" t="str">
            <v>MYOCES</v>
          </cell>
          <cell r="B1166" t="str">
            <v>Myosotis cespitosa</v>
          </cell>
          <cell r="C1166" t="str">
            <v>Schultz, 1819 </v>
          </cell>
          <cell r="D1166">
            <v>1689</v>
          </cell>
        </row>
        <row r="1167">
          <cell r="A1167" t="str">
            <v>MYOLAC</v>
          </cell>
          <cell r="B1167" t="str">
            <v>Myosotis laxa subsp. cespitosa</v>
          </cell>
          <cell r="C1167" t="str">
            <v>(Schultz) Hyl. ex Nordh., 1940</v>
          </cell>
          <cell r="D1167">
            <v>31011</v>
          </cell>
        </row>
        <row r="1168">
          <cell r="A1168" t="str">
            <v>MYOLAX</v>
          </cell>
          <cell r="B1168" t="str">
            <v>Myosotis laxa</v>
          </cell>
          <cell r="C1168" t="str">
            <v>Lehm., 1818</v>
          </cell>
          <cell r="D1168">
            <v>1690</v>
          </cell>
        </row>
        <row r="1169">
          <cell r="A1169" t="str">
            <v>MYOPAL</v>
          </cell>
          <cell r="B1169" t="str">
            <v>Myosotis palustris</v>
          </cell>
          <cell r="C1169" t="str">
            <v>Hill, 1770</v>
          </cell>
          <cell r="D1169">
            <v>1691</v>
          </cell>
        </row>
        <row r="1170">
          <cell r="A1170" t="str">
            <v>MYOSCO</v>
          </cell>
          <cell r="B1170" t="str">
            <v>Myosotis scorpioides</v>
          </cell>
          <cell r="C1170" t="str">
            <v>L., 1753</v>
          </cell>
          <cell r="D1170">
            <v>1692</v>
          </cell>
        </row>
        <row r="1171">
          <cell r="A1171" t="str">
            <v>MYOSEC</v>
          </cell>
          <cell r="B1171" t="str">
            <v>Myosotis secunda</v>
          </cell>
          <cell r="C1171" t="str">
            <v>A.Murray, 1836</v>
          </cell>
          <cell r="D1171">
            <v>19869</v>
          </cell>
        </row>
        <row r="1172">
          <cell r="A1172" t="str">
            <v>MYOSPX</v>
          </cell>
          <cell r="B1172" t="str">
            <v>Myosotis</v>
          </cell>
          <cell r="D1172">
            <v>1688</v>
          </cell>
        </row>
        <row r="1173">
          <cell r="A1173" t="str">
            <v>MYOSTO</v>
          </cell>
          <cell r="B1173" t="str">
            <v>Myosotis stolonifera</v>
          </cell>
          <cell r="C1173" t="str">
            <v>(DC.) J.Gay ex Leresche &amp; Levier</v>
          </cell>
          <cell r="D1173">
            <v>19870</v>
          </cell>
        </row>
        <row r="1174">
          <cell r="A1174" t="str">
            <v>MYRALT</v>
          </cell>
          <cell r="B1174" t="str">
            <v>Myriophyllum alterniflorum</v>
          </cell>
          <cell r="C1174" t="str">
            <v>DC., 1815</v>
          </cell>
          <cell r="D1174">
            <v>1776</v>
          </cell>
        </row>
        <row r="1175">
          <cell r="A1175" t="str">
            <v>MYRAQU</v>
          </cell>
          <cell r="B1175" t="str">
            <v>Myriophyllum aquaticum</v>
          </cell>
          <cell r="C1175" t="str">
            <v>(Vell.) Verdc., 1973</v>
          </cell>
          <cell r="D1175">
            <v>19871</v>
          </cell>
        </row>
        <row r="1176">
          <cell r="A1176" t="str">
            <v>MYREXA</v>
          </cell>
          <cell r="B1176" t="str">
            <v>Myriophyllum exalbescens</v>
          </cell>
          <cell r="D1176">
            <v>19872</v>
          </cell>
        </row>
        <row r="1177">
          <cell r="A1177" t="str">
            <v>MYRHET</v>
          </cell>
          <cell r="B1177" t="str">
            <v>Myriophyllum heterophyllum</v>
          </cell>
          <cell r="C1177" t="str">
            <v>Michx</v>
          </cell>
          <cell r="D1177">
            <v>19873</v>
          </cell>
        </row>
        <row r="1178">
          <cell r="A1178" t="str">
            <v>MYRSPI</v>
          </cell>
          <cell r="B1178" t="str">
            <v>Myriophyllum spicatum</v>
          </cell>
          <cell r="C1178" t="str">
            <v>L., 1753</v>
          </cell>
          <cell r="D1178">
            <v>1778</v>
          </cell>
        </row>
        <row r="1179">
          <cell r="A1179" t="str">
            <v>MYRSPX</v>
          </cell>
          <cell r="B1179" t="str">
            <v>Myriophyllum</v>
          </cell>
          <cell r="C1179" t="str">
            <v>L., 1753</v>
          </cell>
          <cell r="D1179">
            <v>1775</v>
          </cell>
        </row>
        <row r="1180">
          <cell r="A1180" t="str">
            <v>MYRVER</v>
          </cell>
          <cell r="B1180" t="str">
            <v>Myriophyllum verticillatum</v>
          </cell>
          <cell r="C1180" t="str">
            <v>L., 1753</v>
          </cell>
          <cell r="D1180">
            <v>1779</v>
          </cell>
        </row>
        <row r="1181">
          <cell r="A1181" t="str">
            <v>MYRVEU</v>
          </cell>
          <cell r="B1181" t="str">
            <v>Myriophyllum verrucosum</v>
          </cell>
          <cell r="D1181">
            <v>19874</v>
          </cell>
        </row>
        <row r="1182">
          <cell r="A1182" t="str">
            <v>MYSAQU</v>
          </cell>
          <cell r="B1182" t="str">
            <v>Myosoton aquaticum</v>
          </cell>
          <cell r="C1182" t="str">
            <v>(L.) Moench, 1794</v>
          </cell>
          <cell r="D1182">
            <v>1710</v>
          </cell>
        </row>
        <row r="1183">
          <cell r="A1183" t="str">
            <v>NADSEM</v>
          </cell>
          <cell r="B1183" t="str">
            <v>Naviculadicta seminulum</v>
          </cell>
          <cell r="C1183" t="str">
            <v>(Grunow) Lange Bertalot, 2000</v>
          </cell>
          <cell r="D1183">
            <v>16657</v>
          </cell>
        </row>
        <row r="1184">
          <cell r="A1184" t="str">
            <v>NADSTR</v>
          </cell>
          <cell r="B1184" t="str">
            <v>Nardus stricta</v>
          </cell>
          <cell r="C1184" t="str">
            <v>L., 1753</v>
          </cell>
          <cell r="D1184">
            <v>1573</v>
          </cell>
        </row>
        <row r="1185">
          <cell r="A1185" t="str">
            <v>NAGSPX</v>
          </cell>
          <cell r="B1185" t="str">
            <v>Navigiolum</v>
          </cell>
          <cell r="C1185" t="str">
            <v>Lange-Bertalot, Cavacini, Tagliaventi &amp; Alfinito, 2003</v>
          </cell>
          <cell r="D1185">
            <v>10053</v>
          </cell>
        </row>
        <row r="1186">
          <cell r="A1186" t="str">
            <v>NAJFLE</v>
          </cell>
          <cell r="B1186" t="str">
            <v>Najas flexilis</v>
          </cell>
          <cell r="C1186" t="str">
            <v>Rostk. &amp; W.L.E.Schmidt, 1824</v>
          </cell>
          <cell r="D1186">
            <v>19875</v>
          </cell>
        </row>
        <row r="1187">
          <cell r="A1187" t="str">
            <v>NAJGRA</v>
          </cell>
          <cell r="B1187" t="str">
            <v>Najas gracillima</v>
          </cell>
          <cell r="C1187" t="str">
            <v>(A.Braun ex Engelm.) Magnus, 1870</v>
          </cell>
          <cell r="D1187">
            <v>19876</v>
          </cell>
        </row>
        <row r="1188">
          <cell r="A1188" t="str">
            <v>NAJGRM</v>
          </cell>
          <cell r="B1188" t="str">
            <v>Najas graminea</v>
          </cell>
          <cell r="C1188" t="str">
            <v>Delile</v>
          </cell>
          <cell r="D1188">
            <v>19877</v>
          </cell>
        </row>
        <row r="1189">
          <cell r="A1189" t="str">
            <v>NAJMAA</v>
          </cell>
          <cell r="B1189" t="str">
            <v>Najas marina subsp. armata</v>
          </cell>
          <cell r="C1189" t="str">
            <v>(H.Lindb.) Horn, 1952 </v>
          </cell>
          <cell r="D1189">
            <v>19878</v>
          </cell>
        </row>
        <row r="1190">
          <cell r="A1190" t="str">
            <v>NAJMAI</v>
          </cell>
          <cell r="B1190" t="str">
            <v>Najas marina subsp. intermedia</v>
          </cell>
          <cell r="C1190" t="str">
            <v>(Wolfg. ex Gorski) Casper, 1979</v>
          </cell>
          <cell r="D1190">
            <v>19879</v>
          </cell>
        </row>
        <row r="1191">
          <cell r="A1191" t="str">
            <v>NAJMAJ</v>
          </cell>
          <cell r="B1191" t="str">
            <v>Najas major </v>
          </cell>
          <cell r="C1191" t="str">
            <v>All., 1773</v>
          </cell>
          <cell r="D1191">
            <v>31571</v>
          </cell>
        </row>
        <row r="1192">
          <cell r="A1192" t="str">
            <v>NAJMAM</v>
          </cell>
          <cell r="B1192" t="str">
            <v>Najas marina subsp. marina</v>
          </cell>
          <cell r="C1192" t="str">
            <v>L.</v>
          </cell>
          <cell r="D1192">
            <v>19880</v>
          </cell>
        </row>
        <row r="1193">
          <cell r="A1193" t="str">
            <v>NAJMAR</v>
          </cell>
          <cell r="B1193" t="str">
            <v>Najas marina</v>
          </cell>
          <cell r="C1193" t="str">
            <v>L., 1753</v>
          </cell>
          <cell r="D1193">
            <v>1835</v>
          </cell>
        </row>
        <row r="1194">
          <cell r="A1194" t="str">
            <v>NAJMIN</v>
          </cell>
          <cell r="B1194" t="str">
            <v>Najas minor</v>
          </cell>
          <cell r="C1194" t="str">
            <v>All., 1773</v>
          </cell>
          <cell r="D1194">
            <v>1836</v>
          </cell>
        </row>
        <row r="1195">
          <cell r="A1195" t="str">
            <v>NAJORI</v>
          </cell>
          <cell r="B1195" t="str">
            <v>Najas orientalis</v>
          </cell>
          <cell r="D1195">
            <v>19881</v>
          </cell>
        </row>
        <row r="1196">
          <cell r="A1196" t="str">
            <v>NAJSPX</v>
          </cell>
          <cell r="B1196" t="str">
            <v>Najas</v>
          </cell>
          <cell r="C1196" t="str">
            <v>L., 1753</v>
          </cell>
          <cell r="D1196">
            <v>1834</v>
          </cell>
        </row>
        <row r="1197">
          <cell r="A1197" t="str">
            <v>NAJTEN</v>
          </cell>
          <cell r="B1197" t="str">
            <v>Najas tenuissima</v>
          </cell>
          <cell r="D1197">
            <v>19882</v>
          </cell>
        </row>
        <row r="1198">
          <cell r="A1198" t="str">
            <v>NARCOM</v>
          </cell>
          <cell r="B1198" t="str">
            <v>Nardia compressa</v>
          </cell>
          <cell r="C1198" t="str">
            <v>(Hook.) Gray</v>
          </cell>
          <cell r="D1198">
            <v>1180</v>
          </cell>
        </row>
        <row r="1199">
          <cell r="A1199" t="str">
            <v>NARSCA</v>
          </cell>
          <cell r="B1199" t="str">
            <v>Nardia scalaris</v>
          </cell>
          <cell r="C1199" t="str">
            <v>Gray</v>
          </cell>
          <cell r="D1199">
            <v>19883</v>
          </cell>
        </row>
        <row r="1200">
          <cell r="A1200" t="str">
            <v>NARSPX</v>
          </cell>
          <cell r="B1200" t="str">
            <v>Nardia</v>
          </cell>
          <cell r="C1200" t="str">
            <v>S. Gray </v>
          </cell>
          <cell r="D1200">
            <v>1179</v>
          </cell>
        </row>
        <row r="1201">
          <cell r="A1201" t="str">
            <v>NASMIC</v>
          </cell>
          <cell r="B1201" t="str">
            <v>Nasturtium microphyllum</v>
          </cell>
          <cell r="C1201" t="str">
            <v>(Boenn.) Rchb., 1832</v>
          </cell>
          <cell r="D1201">
            <v>31567</v>
          </cell>
        </row>
        <row r="1202">
          <cell r="A1202" t="str">
            <v>NASOFF</v>
          </cell>
          <cell r="B1202" t="str">
            <v>Nasturtium officinale</v>
          </cell>
          <cell r="C1202" t="str">
            <v>R.Br., 1812</v>
          </cell>
          <cell r="D1202">
            <v>1763</v>
          </cell>
        </row>
        <row r="1203">
          <cell r="A1203" t="str">
            <v>NASOFO</v>
          </cell>
          <cell r="B1203" t="str">
            <v>Nasturtium officinale var. officinale</v>
          </cell>
          <cell r="C1203" t="str">
            <v>R.Br.</v>
          </cell>
          <cell r="D1203">
            <v>31589</v>
          </cell>
        </row>
        <row r="1204">
          <cell r="A1204" t="str">
            <v>NASXST</v>
          </cell>
          <cell r="B1204" t="str">
            <v>Nasturtium x sterile</v>
          </cell>
          <cell r="C1204" t="str">
            <v>(Airy Shaw) Oefelein, 1958</v>
          </cell>
          <cell r="D1204">
            <v>31597</v>
          </cell>
        </row>
        <row r="1205">
          <cell r="A1205" t="str">
            <v>NAVSPX</v>
          </cell>
          <cell r="B1205" t="str">
            <v>Navicula</v>
          </cell>
          <cell r="C1205" t="str">
            <v>Bory de Saint Vincent, 1822</v>
          </cell>
          <cell r="D1205">
            <v>9430</v>
          </cell>
        </row>
        <row r="1206">
          <cell r="A1206" t="str">
            <v>NECCRI</v>
          </cell>
          <cell r="B1206" t="str">
            <v>Neckera crispa</v>
          </cell>
          <cell r="C1206" t="str">
            <v>Hedw.</v>
          </cell>
          <cell r="D1206">
            <v>19884</v>
          </cell>
        </row>
        <row r="1207">
          <cell r="A1207" t="str">
            <v>NECSPX</v>
          </cell>
          <cell r="B1207" t="str">
            <v>Neckera</v>
          </cell>
          <cell r="D1207">
            <v>30097</v>
          </cell>
        </row>
        <row r="1208">
          <cell r="A1208" t="str">
            <v>NELNUC</v>
          </cell>
          <cell r="B1208" t="str">
            <v>Nelumbo nucifera</v>
          </cell>
          <cell r="C1208" t="str">
            <v>Gaertn., 1788</v>
          </cell>
          <cell r="D1208">
            <v>19885</v>
          </cell>
        </row>
        <row r="1209">
          <cell r="A1209" t="str">
            <v>NIEOBT</v>
          </cell>
          <cell r="B1209" t="str">
            <v>Nitellopsis obtusa</v>
          </cell>
          <cell r="C1209" t="str">
            <v>(Desvaux) J.Groves, 1919</v>
          </cell>
          <cell r="D1209">
            <v>5272</v>
          </cell>
        </row>
        <row r="1210">
          <cell r="A1210" t="str">
            <v>NIESPX</v>
          </cell>
          <cell r="B1210" t="str">
            <v>Nitellopsis</v>
          </cell>
          <cell r="C1210" t="str">
            <v>Hy, 1889</v>
          </cell>
          <cell r="D1210">
            <v>5271</v>
          </cell>
        </row>
        <row r="1211">
          <cell r="A1211" t="str">
            <v>NITBAT</v>
          </cell>
          <cell r="B1211" t="str">
            <v>Nitella batrachosperma</v>
          </cell>
          <cell r="C1211" t="str">
            <v>(Thuillier) A. Braun, 1847 </v>
          </cell>
          <cell r="D1211">
            <v>38354</v>
          </cell>
        </row>
        <row r="1212">
          <cell r="A1212" t="str">
            <v>NITCAP</v>
          </cell>
          <cell r="B1212" t="str">
            <v>Nitella capillaris</v>
          </cell>
          <cell r="C1212" t="str">
            <v>(A.J.Krocker) J.Groves &amp; G.R.Bullock-Webster, 1920</v>
          </cell>
          <cell r="D1212">
            <v>5263</v>
          </cell>
        </row>
        <row r="1213">
          <cell r="A1213" t="str">
            <v>NITCON</v>
          </cell>
          <cell r="B1213" t="str">
            <v>Nitella confervacea</v>
          </cell>
          <cell r="C1213" t="str">
            <v>(Brébisson) A.Braun ex Leonhardi, 1863</v>
          </cell>
          <cell r="D1213">
            <v>19406</v>
          </cell>
        </row>
        <row r="1214">
          <cell r="A1214" t="str">
            <v>NITFLE</v>
          </cell>
          <cell r="B1214" t="str">
            <v>Nitella flexilis</v>
          </cell>
          <cell r="C1214" t="str">
            <v>(Linnaeus) C.Agardh, 1824</v>
          </cell>
          <cell r="D1214">
            <v>5264</v>
          </cell>
        </row>
        <row r="1215">
          <cell r="A1215" t="str">
            <v>NITFLX</v>
          </cell>
          <cell r="B1215" t="str">
            <v>Nitella flexilis var. flexilis</v>
          </cell>
          <cell r="D1215">
            <v>19886</v>
          </cell>
        </row>
        <row r="1216">
          <cell r="A1216" t="str">
            <v>NITGRA</v>
          </cell>
          <cell r="B1216" t="str">
            <v>Nitella gracilis</v>
          </cell>
          <cell r="C1216" t="str">
            <v>(Smith) C.Agardh, 1824</v>
          </cell>
          <cell r="D1216">
            <v>5265</v>
          </cell>
        </row>
        <row r="1217">
          <cell r="A1217" t="str">
            <v>NITMUC</v>
          </cell>
          <cell r="B1217" t="str">
            <v>Nitella mucronata</v>
          </cell>
          <cell r="C1217" t="str">
            <v>(A.Braun) Miquel, 1840</v>
          </cell>
          <cell r="D1217">
            <v>5266</v>
          </cell>
        </row>
        <row r="1218">
          <cell r="A1218" t="str">
            <v>NITOPA</v>
          </cell>
          <cell r="B1218" t="str">
            <v>Nitella opaca</v>
          </cell>
          <cell r="C1218" t="str">
            <v>(C.Agardh ex Bruzelius) C.Agardh, 1824</v>
          </cell>
          <cell r="D1218">
            <v>5267</v>
          </cell>
        </row>
        <row r="1219">
          <cell r="A1219" t="str">
            <v>NITSPX</v>
          </cell>
          <cell r="B1219" t="str">
            <v>Nitella</v>
          </cell>
          <cell r="C1219" t="str">
            <v>C.Agardh, 1824</v>
          </cell>
          <cell r="D1219">
            <v>1122</v>
          </cell>
        </row>
        <row r="1220">
          <cell r="A1220" t="str">
            <v>NITSYN</v>
          </cell>
          <cell r="B1220" t="str">
            <v>Nitella syncarpa</v>
          </cell>
          <cell r="C1220" t="str">
            <v>(J.L.Thuillier) F.T.Kützing, 1845</v>
          </cell>
          <cell r="D1220">
            <v>19887</v>
          </cell>
        </row>
        <row r="1221">
          <cell r="A1221" t="str">
            <v>NITTEN</v>
          </cell>
          <cell r="B1221" t="str">
            <v>Nitella tenuissima</v>
          </cell>
          <cell r="C1221" t="str">
            <v>(Desvaux) Kützing, 1843</v>
          </cell>
          <cell r="D1221">
            <v>5269</v>
          </cell>
        </row>
        <row r="1222">
          <cell r="A1222" t="str">
            <v>NITTRA</v>
          </cell>
          <cell r="B1222" t="str">
            <v>Nitella translucens</v>
          </cell>
          <cell r="C1222" t="str">
            <v>(Persoon) C.Agardh, 1824</v>
          </cell>
          <cell r="D1222">
            <v>5270</v>
          </cell>
        </row>
        <row r="1223">
          <cell r="A1223" t="str">
            <v>NIZSPX</v>
          </cell>
          <cell r="B1223" t="str">
            <v>Nitzschia</v>
          </cell>
          <cell r="C1223" t="str">
            <v>H. Hassall, 1845</v>
          </cell>
          <cell r="D1223">
            <v>9804</v>
          </cell>
        </row>
        <row r="1224">
          <cell r="A1224" t="str">
            <v>NOSCOM</v>
          </cell>
          <cell r="B1224" t="str">
            <v>Nostoc commune</v>
          </cell>
          <cell r="C1224" t="str">
            <v>Vaucher ex Bornet &amp; Flahault, 1888</v>
          </cell>
          <cell r="D1224">
            <v>19888</v>
          </cell>
        </row>
        <row r="1225">
          <cell r="A1225" t="str">
            <v>NOSPAR</v>
          </cell>
          <cell r="B1225" t="str">
            <v>Nostoc parmelioides</v>
          </cell>
          <cell r="C1225" t="str">
            <v>(Kützing) Bornet &amp; Flahault</v>
          </cell>
          <cell r="D1225">
            <v>19889</v>
          </cell>
        </row>
        <row r="1226">
          <cell r="A1226" t="str">
            <v>NOSSPX</v>
          </cell>
          <cell r="B1226" t="str">
            <v>Nostoc</v>
          </cell>
          <cell r="C1226" t="str">
            <v>Vaucher ex Bornet &amp; Flahault, 1886</v>
          </cell>
          <cell r="D1226">
            <v>1105</v>
          </cell>
        </row>
        <row r="1227">
          <cell r="A1227" t="str">
            <v>NOSVER</v>
          </cell>
          <cell r="B1227" t="str">
            <v>Nostoc verrucosum</v>
          </cell>
          <cell r="C1227" t="str">
            <v>Vaucher ex Bornet &amp; Flahault, 1886</v>
          </cell>
          <cell r="D1227">
            <v>19890</v>
          </cell>
        </row>
        <row r="1228">
          <cell r="A1228" t="str">
            <v>NUPADV</v>
          </cell>
          <cell r="B1228" t="str">
            <v>Nuphar advena</v>
          </cell>
          <cell r="D1228">
            <v>19891</v>
          </cell>
        </row>
        <row r="1229">
          <cell r="A1229" t="str">
            <v>NUPLUP</v>
          </cell>
          <cell r="B1229" t="str">
            <v>Nuphar lutea var. pumila</v>
          </cell>
          <cell r="C1229" t="str">
            <v>(Timm.) A. Gray</v>
          </cell>
          <cell r="D1229">
            <v>38530</v>
          </cell>
        </row>
        <row r="1230">
          <cell r="A1230" t="str">
            <v>NUPLUS</v>
          </cell>
          <cell r="B1230" t="str">
            <v>Nuphar lutea var. submersa</v>
          </cell>
          <cell r="C1230" t="str">
            <v>Rouy &amp; Foucaud, 1893</v>
          </cell>
          <cell r="D1230">
            <v>45866</v>
          </cell>
        </row>
        <row r="1231">
          <cell r="A1231" t="str">
            <v>NUPLUT</v>
          </cell>
          <cell r="B1231" t="str">
            <v>Nuphar lutea</v>
          </cell>
          <cell r="C1231" t="str">
            <v>(L.) Sm., 1809</v>
          </cell>
          <cell r="D1231">
            <v>1839</v>
          </cell>
        </row>
        <row r="1232">
          <cell r="A1232" t="str">
            <v>NUPLXP</v>
          </cell>
          <cell r="B1232" t="str">
            <v>Nuphar lutea x pumila</v>
          </cell>
          <cell r="D1232">
            <v>19892</v>
          </cell>
        </row>
        <row r="1233">
          <cell r="A1233" t="str">
            <v>NUPPUM</v>
          </cell>
          <cell r="B1233" t="str">
            <v>Nuphar pumila</v>
          </cell>
          <cell r="C1233" t="str">
            <v>(Timm) DC.</v>
          </cell>
          <cell r="D1233">
            <v>1840</v>
          </cell>
        </row>
        <row r="1234">
          <cell r="A1234" t="str">
            <v>NUPSPX</v>
          </cell>
          <cell r="B1234" t="str">
            <v>Nuphar</v>
          </cell>
          <cell r="C1234" t="str">
            <v>Sm., 1809</v>
          </cell>
          <cell r="D1234">
            <v>1838</v>
          </cell>
        </row>
        <row r="1235">
          <cell r="A1235" t="str">
            <v>NUPXSP</v>
          </cell>
          <cell r="B1235" t="str">
            <v>Nuphar x spenneriana</v>
          </cell>
          <cell r="C1235" t="str">
            <v>Gaudin, 1828</v>
          </cell>
          <cell r="D1235">
            <v>19893</v>
          </cell>
        </row>
        <row r="1236">
          <cell r="A1236" t="str">
            <v>NYMALB</v>
          </cell>
          <cell r="B1236" t="str">
            <v>Nymphaea alba</v>
          </cell>
          <cell r="C1236" t="str">
            <v>L., 1753</v>
          </cell>
          <cell r="D1236">
            <v>1842</v>
          </cell>
        </row>
        <row r="1237">
          <cell r="A1237" t="str">
            <v>NYMALC</v>
          </cell>
          <cell r="B1237" t="str">
            <v>Nymphaea alba subsp. candida</v>
          </cell>
          <cell r="C1237" t="str">
            <v> (C.Presl) Korsh. </v>
          </cell>
          <cell r="D1237">
            <v>38531</v>
          </cell>
        </row>
        <row r="1238">
          <cell r="A1238" t="str">
            <v>NYMALO</v>
          </cell>
          <cell r="B1238" t="str">
            <v>Nymphaea alba var. occidentalis</v>
          </cell>
          <cell r="C1238" t="str">
            <v>Ostenf., 1912 </v>
          </cell>
          <cell r="D1238">
            <v>38533</v>
          </cell>
        </row>
        <row r="1239">
          <cell r="A1239" t="str">
            <v>NYMAXC</v>
          </cell>
          <cell r="B1239" t="str">
            <v>Nymphaea alba x candida</v>
          </cell>
          <cell r="D1239">
            <v>19894</v>
          </cell>
        </row>
        <row r="1240">
          <cell r="A1240" t="str">
            <v>NYMCAN</v>
          </cell>
          <cell r="B1240" t="str">
            <v>Nymphaea candida</v>
          </cell>
          <cell r="C1240" t="str">
            <v>C.Presl, 1822</v>
          </cell>
          <cell r="D1240">
            <v>19895</v>
          </cell>
        </row>
        <row r="1241">
          <cell r="A1241" t="str">
            <v>NYMLOT</v>
          </cell>
          <cell r="B1241" t="str">
            <v>Nymphaea lotus</v>
          </cell>
          <cell r="C1241" t="str">
            <v>L.</v>
          </cell>
          <cell r="D1241">
            <v>19896</v>
          </cell>
        </row>
        <row r="1242">
          <cell r="A1242" t="str">
            <v>NYMRUB</v>
          </cell>
          <cell r="B1242" t="str">
            <v>Nymphaea rubra</v>
          </cell>
          <cell r="C1242" t="str">
            <v>Roxb. ex Salisb., 1805 </v>
          </cell>
          <cell r="D1242">
            <v>19897</v>
          </cell>
        </row>
        <row r="1243">
          <cell r="A1243" t="str">
            <v>NYMSPX</v>
          </cell>
          <cell r="B1243" t="str">
            <v>Nymphaea</v>
          </cell>
          <cell r="C1243" t="str">
            <v>L., 1753</v>
          </cell>
          <cell r="D1243">
            <v>1841</v>
          </cell>
        </row>
        <row r="1244">
          <cell r="A1244" t="str">
            <v>NYMTET</v>
          </cell>
          <cell r="B1244" t="str">
            <v>Nymphaea tetragona</v>
          </cell>
          <cell r="D1244">
            <v>19898</v>
          </cell>
        </row>
        <row r="1245">
          <cell r="A1245" t="str">
            <v>NYPPEL</v>
          </cell>
          <cell r="B1245" t="str">
            <v>Nymphoides peltata</v>
          </cell>
          <cell r="C1245" t="str">
            <v>(S.G.Gmel.) Kuntze, 1891</v>
          </cell>
          <cell r="D1245">
            <v>1594</v>
          </cell>
        </row>
        <row r="1246">
          <cell r="A1246" t="str">
            <v>OCHTEN</v>
          </cell>
          <cell r="B1246" t="str">
            <v>Ochromonas tenera</v>
          </cell>
          <cell r="C1246" t="str">
            <v>Meyer, 1897</v>
          </cell>
          <cell r="D1246">
            <v>24453</v>
          </cell>
        </row>
        <row r="1247">
          <cell r="A1247" t="str">
            <v>OCHVAR</v>
          </cell>
          <cell r="B1247" t="str">
            <v>Ochromonas variabilis</v>
          </cell>
          <cell r="C1247" t="str">
            <v>H.Meyer, 1897</v>
          </cell>
          <cell r="D1247">
            <v>24436</v>
          </cell>
        </row>
        <row r="1248">
          <cell r="A1248" t="str">
            <v>OCTFON</v>
          </cell>
          <cell r="B1248" t="str">
            <v>Octodiceras fontanum</v>
          </cell>
          <cell r="C1248" t="str">
            <v>(Bach.Pyl.) Lindb.</v>
          </cell>
          <cell r="D1248">
            <v>1303</v>
          </cell>
        </row>
        <row r="1249">
          <cell r="A1249" t="str">
            <v>OEDSPX</v>
          </cell>
          <cell r="B1249" t="str">
            <v>Oedogonium</v>
          </cell>
          <cell r="C1249" t="str">
            <v>Link ex Hirn, 1900</v>
          </cell>
          <cell r="D1249">
            <v>1134</v>
          </cell>
        </row>
        <row r="1250">
          <cell r="A1250" t="str">
            <v>OENAQU</v>
          </cell>
          <cell r="B1250" t="str">
            <v>Oenanthe aquatica</v>
          </cell>
          <cell r="C1250" t="str">
            <v>(L.) Poir., 1798</v>
          </cell>
          <cell r="D1250">
            <v>1985</v>
          </cell>
        </row>
        <row r="1251">
          <cell r="A1251" t="str">
            <v>OENCRO</v>
          </cell>
          <cell r="B1251" t="str">
            <v>Oenanthe crocata</v>
          </cell>
          <cell r="C1251" t="str">
            <v>L., 1753</v>
          </cell>
          <cell r="D1251">
            <v>1986</v>
          </cell>
        </row>
        <row r="1252">
          <cell r="A1252" t="str">
            <v>OENFIS</v>
          </cell>
          <cell r="B1252" t="str">
            <v>Oenanthe fistulosa</v>
          </cell>
          <cell r="C1252" t="str">
            <v>L., 1753</v>
          </cell>
          <cell r="D1252">
            <v>1987</v>
          </cell>
        </row>
        <row r="1253">
          <cell r="A1253" t="str">
            <v>OENFLU</v>
          </cell>
          <cell r="B1253" t="str">
            <v>Oenanthe fluviatilis</v>
          </cell>
          <cell r="C1253" t="str">
            <v>(Bab.) Coleman, 1844</v>
          </cell>
          <cell r="D1253">
            <v>1988</v>
          </cell>
        </row>
        <row r="1254">
          <cell r="A1254" t="str">
            <v>OENSPX</v>
          </cell>
          <cell r="B1254" t="str">
            <v>Oenanthe</v>
          </cell>
          <cell r="D1254">
            <v>1984</v>
          </cell>
        </row>
        <row r="1255">
          <cell r="A1255" t="str">
            <v>ONOSPX</v>
          </cell>
          <cell r="B1255" t="str">
            <v>Ononis</v>
          </cell>
          <cell r="C1255" t="str">
            <v>L., 1753</v>
          </cell>
          <cell r="D1255">
            <v>43372</v>
          </cell>
        </row>
        <row r="1256">
          <cell r="A1256" t="str">
            <v>OOCPUS</v>
          </cell>
          <cell r="B1256" t="str">
            <v>Oocystis pusilla</v>
          </cell>
          <cell r="C1256" t="str">
            <v>Hansgirg, 1890</v>
          </cell>
          <cell r="D1256">
            <v>24437</v>
          </cell>
        </row>
        <row r="1257">
          <cell r="A1257" t="str">
            <v>ORHSCO</v>
          </cell>
          <cell r="B1257" t="str">
            <v>Orthodicranum scottianum</v>
          </cell>
          <cell r="C1257" t="str">
            <v>(Turner ex R.Scott) G.Roth ex Casares-Gil </v>
          </cell>
          <cell r="D1257">
            <v>31568</v>
          </cell>
        </row>
        <row r="1258">
          <cell r="A1258" t="str">
            <v>ORNPER</v>
          </cell>
          <cell r="B1258" t="str">
            <v>Ornithopus perpusillus</v>
          </cell>
          <cell r="C1258" t="str">
            <v>L., 1753</v>
          </cell>
          <cell r="D1258">
            <v>45867</v>
          </cell>
        </row>
        <row r="1259">
          <cell r="A1259" t="str">
            <v>ORTAFF</v>
          </cell>
          <cell r="B1259" t="str">
            <v>Orthotrichum affine</v>
          </cell>
          <cell r="C1259" t="str">
            <v>Schrad. ex Brid.</v>
          </cell>
          <cell r="D1259">
            <v>19899</v>
          </cell>
        </row>
        <row r="1260">
          <cell r="A1260" t="str">
            <v>ORTRIV</v>
          </cell>
          <cell r="B1260" t="str">
            <v>Orthotrichum rivulare</v>
          </cell>
          <cell r="C1260" t="str">
            <v>Turner</v>
          </cell>
          <cell r="D1260">
            <v>1352</v>
          </cell>
        </row>
        <row r="1261">
          <cell r="A1261" t="str">
            <v>ORTSPX</v>
          </cell>
          <cell r="B1261" t="str">
            <v>Orthotrichum</v>
          </cell>
          <cell r="C1261" t="str">
            <v>Hedw.</v>
          </cell>
          <cell r="D1261">
            <v>1351</v>
          </cell>
        </row>
        <row r="1262">
          <cell r="A1262" t="str">
            <v>ORYSAT</v>
          </cell>
          <cell r="B1262" t="str">
            <v>Oryza sativa</v>
          </cell>
          <cell r="C1262" t="str">
            <v>L., 1753</v>
          </cell>
          <cell r="D1262">
            <v>19900</v>
          </cell>
        </row>
        <row r="1263">
          <cell r="A1263" t="str">
            <v>OSCSPX</v>
          </cell>
          <cell r="B1263" t="str">
            <v>Oscillatoria</v>
          </cell>
          <cell r="C1263" t="str">
            <v>Vaucher Ex Gomont, 1893</v>
          </cell>
          <cell r="D1263">
            <v>1108</v>
          </cell>
        </row>
        <row r="1264">
          <cell r="A1264" t="str">
            <v>OSMREG</v>
          </cell>
          <cell r="B1264" t="str">
            <v>Osmunda regalis</v>
          </cell>
          <cell r="C1264" t="str">
            <v>L., 1753</v>
          </cell>
          <cell r="D1264">
            <v>1403</v>
          </cell>
        </row>
        <row r="1265">
          <cell r="A1265" t="str">
            <v>OTTALI</v>
          </cell>
          <cell r="B1265" t="str">
            <v>Ottelia alismoides</v>
          </cell>
          <cell r="D1265">
            <v>19901</v>
          </cell>
        </row>
        <row r="1266">
          <cell r="A1266" t="str">
            <v>OXAACE</v>
          </cell>
          <cell r="B1266" t="str">
            <v>Oxalis acetosella</v>
          </cell>
          <cell r="C1266" t="str">
            <v>L., 1753</v>
          </cell>
          <cell r="D1266">
            <v>19902</v>
          </cell>
        </row>
        <row r="1267">
          <cell r="A1267" t="str">
            <v>OXBRUB</v>
          </cell>
          <cell r="B1267" t="str">
            <v>Oxybasis rubra</v>
          </cell>
          <cell r="C1267" t="str">
            <v>(L.) S.Fuentes, Uotila &amp; Borsch, 2012</v>
          </cell>
          <cell r="D1267">
            <v>34427</v>
          </cell>
        </row>
        <row r="1268">
          <cell r="A1268" t="str">
            <v>OXYHIA</v>
          </cell>
          <cell r="B1268" t="str">
            <v>Oxyrrhynchium hians</v>
          </cell>
          <cell r="C1268" t="str">
            <v>(Hedw.) Loeske</v>
          </cell>
          <cell r="D1268">
            <v>31547</v>
          </cell>
        </row>
        <row r="1269">
          <cell r="A1269" t="str">
            <v>OXYSPE</v>
          </cell>
          <cell r="B1269" t="str">
            <v>Oxyrrhynchium speciosum</v>
          </cell>
          <cell r="C1269" t="str">
            <v>(Brid.) Warnst.</v>
          </cell>
          <cell r="D1269">
            <v>30099</v>
          </cell>
        </row>
        <row r="1270">
          <cell r="A1270" t="str">
            <v>OXYSWA</v>
          </cell>
          <cell r="B1270" t="str">
            <v>Oxyrrhynchium swartzii </v>
          </cell>
          <cell r="C1270" t="str">
            <v>(Turn.) Warnst.</v>
          </cell>
          <cell r="D1270">
            <v>31573</v>
          </cell>
        </row>
        <row r="1271">
          <cell r="A1271" t="str">
            <v>PAASPX</v>
          </cell>
          <cell r="B1271" t="str">
            <v>Paralemanea </v>
          </cell>
          <cell r="C1271" t="str">
            <v>(P.C.Silva) Vis &amp; Sheath, 1992</v>
          </cell>
          <cell r="D1271">
            <v>31566</v>
          </cell>
        </row>
        <row r="1272">
          <cell r="A1272" t="str">
            <v>PAIPAL</v>
          </cell>
          <cell r="B1272" t="str">
            <v>Parnassia palustris</v>
          </cell>
          <cell r="C1272" t="str">
            <v>L., 1753</v>
          </cell>
          <cell r="D1272">
            <v>29861</v>
          </cell>
        </row>
        <row r="1273">
          <cell r="A1273" t="str">
            <v>PAISPX</v>
          </cell>
          <cell r="B1273" t="str">
            <v>Parnassia</v>
          </cell>
          <cell r="C1273" t="str">
            <v>L.</v>
          </cell>
          <cell r="D1273">
            <v>29820</v>
          </cell>
        </row>
        <row r="1274">
          <cell r="A1274" t="str">
            <v>PALCOM</v>
          </cell>
          <cell r="B1274" t="str">
            <v>Palustriella commutata</v>
          </cell>
          <cell r="C1274" t="str">
            <v>(Hedw.) Ochyra</v>
          </cell>
          <cell r="D1274">
            <v>19903</v>
          </cell>
        </row>
        <row r="1275">
          <cell r="A1275" t="str">
            <v>PALDEC</v>
          </cell>
          <cell r="B1275" t="str">
            <v>Palustriella decipiens</v>
          </cell>
          <cell r="C1275" t="str">
            <v>(De Not.) Ochyra</v>
          </cell>
          <cell r="D1275">
            <v>19904</v>
          </cell>
        </row>
        <row r="1276">
          <cell r="A1276" t="str">
            <v>PALFAL</v>
          </cell>
          <cell r="B1276" t="str">
            <v>Palustriella falcata</v>
          </cell>
          <cell r="C1276" t="str">
            <v>(Brid.) Hedenäs</v>
          </cell>
          <cell r="D1276">
            <v>30059</v>
          </cell>
        </row>
        <row r="1277">
          <cell r="A1277" t="str">
            <v>PANCAP</v>
          </cell>
          <cell r="B1277" t="str">
            <v>Panicum capillare</v>
          </cell>
          <cell r="C1277" t="str">
            <v>L., 1753 </v>
          </cell>
          <cell r="D1277">
            <v>38665</v>
          </cell>
        </row>
        <row r="1278">
          <cell r="A1278" t="str">
            <v>PANDIC</v>
          </cell>
          <cell r="B1278" t="str">
            <v>Panicum dichotomiflorum</v>
          </cell>
          <cell r="C1278" t="str">
            <v>Michx., 1803</v>
          </cell>
          <cell r="D1278">
            <v>34441</v>
          </cell>
        </row>
        <row r="1279">
          <cell r="A1279" t="str">
            <v>PANPLA</v>
          </cell>
          <cell r="B1279" t="str">
            <v>Pannus planus</v>
          </cell>
          <cell r="C1279" t="str">
            <v>Hindák, 1993</v>
          </cell>
          <cell r="D1279">
            <v>24438</v>
          </cell>
        </row>
        <row r="1280">
          <cell r="A1280" t="str">
            <v>PANSPX</v>
          </cell>
          <cell r="B1280" t="str">
            <v>Panicum</v>
          </cell>
          <cell r="C1280" t="str">
            <v>L.</v>
          </cell>
          <cell r="D1280">
            <v>32264</v>
          </cell>
        </row>
        <row r="1281">
          <cell r="A1281" t="str">
            <v>PARINS</v>
          </cell>
          <cell r="B1281" t="str">
            <v>Parthenocissus inserta</v>
          </cell>
          <cell r="C1281" t="str">
            <v>(A.Kern.) Fritsch, 1922</v>
          </cell>
          <cell r="D1281">
            <v>29971</v>
          </cell>
        </row>
        <row r="1282">
          <cell r="A1282" t="str">
            <v>PARQUI</v>
          </cell>
          <cell r="B1282" t="str">
            <v>Parthenocissus quinquefolia</v>
          </cell>
          <cell r="C1282" t="str">
            <v>(L.) Planch., 1887</v>
          </cell>
          <cell r="D1282">
            <v>29950</v>
          </cell>
        </row>
        <row r="1283">
          <cell r="A1283" t="str">
            <v>PASDIL</v>
          </cell>
          <cell r="B1283" t="str">
            <v>Paspalum dilatatum</v>
          </cell>
          <cell r="C1283" t="str">
            <v>Poir., 1804</v>
          </cell>
          <cell r="D1283">
            <v>10234</v>
          </cell>
        </row>
        <row r="1284">
          <cell r="A1284" t="str">
            <v>PASDIS</v>
          </cell>
          <cell r="B1284" t="str">
            <v>Paspalum distichum</v>
          </cell>
          <cell r="C1284" t="str">
            <v>L., 1760</v>
          </cell>
          <cell r="D1284">
            <v>10237</v>
          </cell>
        </row>
        <row r="1285">
          <cell r="A1285" t="str">
            <v>PASPAS</v>
          </cell>
          <cell r="B1285" t="str">
            <v>Paspalum paspalodes</v>
          </cell>
          <cell r="D1285">
            <v>1575</v>
          </cell>
        </row>
        <row r="1286">
          <cell r="A1286" t="str">
            <v>PASURV</v>
          </cell>
          <cell r="B1286" t="str">
            <v>Paspalum urvillei</v>
          </cell>
          <cell r="D1286">
            <v>19905</v>
          </cell>
        </row>
        <row r="1287">
          <cell r="A1287" t="str">
            <v>PASVAG</v>
          </cell>
          <cell r="B1287" t="str">
            <v>Paspalum vaginatum</v>
          </cell>
          <cell r="C1287" t="str">
            <v>Sw., 1788</v>
          </cell>
          <cell r="D1287">
            <v>19906</v>
          </cell>
        </row>
        <row r="1288">
          <cell r="A1288" t="str">
            <v>PATSAT</v>
          </cell>
          <cell r="B1288" t="str">
            <v>Pastinaca sativa</v>
          </cell>
          <cell r="C1288" t="str">
            <v>L., 1753</v>
          </cell>
          <cell r="D1288">
            <v>45868</v>
          </cell>
        </row>
        <row r="1289">
          <cell r="A1289" t="str">
            <v>PAVLYE</v>
          </cell>
          <cell r="B1289" t="str">
            <v>Pallavicinia lyellii</v>
          </cell>
          <cell r="C1289" t="str">
            <v>(Hook.) Carruth.</v>
          </cell>
          <cell r="D1289">
            <v>45883</v>
          </cell>
        </row>
        <row r="1290">
          <cell r="A1290" t="str">
            <v>PEDPAL</v>
          </cell>
          <cell r="B1290" t="str">
            <v>Pedicularis palustris</v>
          </cell>
          <cell r="C1290" t="str">
            <v>L., 1753</v>
          </cell>
          <cell r="D1290">
            <v>1948</v>
          </cell>
        </row>
        <row r="1291">
          <cell r="A1291" t="str">
            <v>PEDSPX</v>
          </cell>
          <cell r="B1291" t="str">
            <v>Pedicularis</v>
          </cell>
          <cell r="D1291">
            <v>1947</v>
          </cell>
        </row>
        <row r="1292">
          <cell r="A1292" t="str">
            <v>PEDSYL</v>
          </cell>
          <cell r="B1292" t="str">
            <v>Pedicularis sylvatica</v>
          </cell>
          <cell r="C1292" t="str">
            <v>L., 1753</v>
          </cell>
          <cell r="D1292">
            <v>38666</v>
          </cell>
        </row>
        <row r="1293">
          <cell r="A1293" t="str">
            <v>PELEND</v>
          </cell>
          <cell r="B1293" t="str">
            <v>Pellia endiviifolia</v>
          </cell>
          <cell r="C1293" t="str">
            <v>(Dicks.) Dumort.</v>
          </cell>
          <cell r="D1293">
            <v>1197</v>
          </cell>
        </row>
        <row r="1294">
          <cell r="A1294" t="str">
            <v>PELEPI</v>
          </cell>
          <cell r="B1294" t="str">
            <v>Pellia epiphylla</v>
          </cell>
          <cell r="C1294" t="str">
            <v>(L.) Corda</v>
          </cell>
          <cell r="D1294">
            <v>1198</v>
          </cell>
        </row>
        <row r="1295">
          <cell r="A1295" t="str">
            <v>PELNEE</v>
          </cell>
          <cell r="B1295" t="str">
            <v>Pellia neesiana</v>
          </cell>
          <cell r="C1295" t="str">
            <v>(Gottsche) Limpr.</v>
          </cell>
          <cell r="D1295">
            <v>1200</v>
          </cell>
        </row>
        <row r="1296">
          <cell r="A1296" t="str">
            <v>PELSPX</v>
          </cell>
          <cell r="B1296" t="str">
            <v>Pellia</v>
          </cell>
          <cell r="D1296">
            <v>1196</v>
          </cell>
        </row>
        <row r="1297">
          <cell r="A1297" t="str">
            <v>PERAMP</v>
          </cell>
          <cell r="B1297" t="str">
            <v>Persicaria amphibia</v>
          </cell>
          <cell r="C1297" t="str">
            <v>(L.) Gray, 1821</v>
          </cell>
          <cell r="D1297">
            <v>31020</v>
          </cell>
        </row>
        <row r="1298">
          <cell r="A1298" t="str">
            <v>PERHYD</v>
          </cell>
          <cell r="B1298" t="str">
            <v>Persicaria hydropiper</v>
          </cell>
          <cell r="C1298" t="str">
            <v>(L.) Spach, 1841</v>
          </cell>
          <cell r="D1298">
            <v>31021</v>
          </cell>
        </row>
        <row r="1299">
          <cell r="A1299" t="str">
            <v>PERLAL</v>
          </cell>
          <cell r="B1299" t="str">
            <v>Persicaria lapathifolia subsp. lapathifolia</v>
          </cell>
          <cell r="D1299">
            <v>30525</v>
          </cell>
        </row>
        <row r="1300">
          <cell r="A1300" t="str">
            <v>PERLAP</v>
          </cell>
          <cell r="B1300" t="str">
            <v>Persicaria lapathifolia</v>
          </cell>
          <cell r="C1300" t="str">
            <v>(L.) Delarbre, 1800</v>
          </cell>
          <cell r="D1300">
            <v>31022</v>
          </cell>
        </row>
        <row r="1301">
          <cell r="A1301" t="str">
            <v>PERLOM</v>
          </cell>
          <cell r="B1301" t="str">
            <v>Peridinium lomnickii</v>
          </cell>
          <cell r="C1301" t="str">
            <v>Woloszynska, 1916</v>
          </cell>
          <cell r="D1301">
            <v>24439</v>
          </cell>
        </row>
        <row r="1302">
          <cell r="A1302" t="str">
            <v>PERMAC</v>
          </cell>
          <cell r="B1302" t="str">
            <v>Persicaria maculosa</v>
          </cell>
          <cell r="C1302" t="str">
            <v>Gray, 1821</v>
          </cell>
          <cell r="D1302">
            <v>30056</v>
          </cell>
        </row>
        <row r="1303">
          <cell r="A1303" t="str">
            <v>PERMIN</v>
          </cell>
          <cell r="B1303" t="str">
            <v>Persicaria minor</v>
          </cell>
          <cell r="C1303" t="str">
            <v>(Huds.) Opiz, 1852</v>
          </cell>
          <cell r="D1303">
            <v>31023</v>
          </cell>
        </row>
        <row r="1304">
          <cell r="A1304" t="str">
            <v>PERMIT</v>
          </cell>
          <cell r="B1304" t="str">
            <v>Persicaria mitis</v>
          </cell>
          <cell r="C1304" t="str">
            <v>(Schrank) Assenov, 1966</v>
          </cell>
          <cell r="D1304">
            <v>31024</v>
          </cell>
        </row>
        <row r="1305">
          <cell r="A1305" t="str">
            <v>PERSPX</v>
          </cell>
          <cell r="B1305" t="str">
            <v>Persicaria</v>
          </cell>
          <cell r="C1305" t="str">
            <v>(L.) Mill., 1754</v>
          </cell>
          <cell r="D1305">
            <v>42836</v>
          </cell>
        </row>
        <row r="1306">
          <cell r="A1306" t="str">
            <v>PETALB</v>
          </cell>
          <cell r="B1306" t="str">
            <v>Petasites albus</v>
          </cell>
          <cell r="C1306" t="str">
            <v>(L.) Gaertn.</v>
          </cell>
          <cell r="D1306">
            <v>34548</v>
          </cell>
        </row>
        <row r="1307">
          <cell r="A1307" t="str">
            <v>PETHYB</v>
          </cell>
          <cell r="B1307" t="str">
            <v>Petasites hybridus</v>
          </cell>
          <cell r="C1307" t="str">
            <v>(L.) P.Gaertn., B.Mey. &amp; Scherb., 1801</v>
          </cell>
          <cell r="D1307">
            <v>1745</v>
          </cell>
        </row>
        <row r="1308">
          <cell r="A1308" t="str">
            <v>PETJAP</v>
          </cell>
          <cell r="B1308" t="str">
            <v>Petasites japonicus</v>
          </cell>
          <cell r="C1308" t="str">
            <v>(Siebold &amp; Zucc.) Maxim., 1866</v>
          </cell>
          <cell r="D1308">
            <v>19907</v>
          </cell>
        </row>
        <row r="1309">
          <cell r="A1309" t="str">
            <v>PETPYR</v>
          </cell>
          <cell r="B1309" t="str">
            <v>Petasites pyrenaicus</v>
          </cell>
          <cell r="C1309" t="str">
            <v>(L.) G.López, 1986</v>
          </cell>
          <cell r="D1309">
            <v>38949</v>
          </cell>
        </row>
        <row r="1310">
          <cell r="A1310" t="str">
            <v>PETSPX</v>
          </cell>
          <cell r="B1310" t="str">
            <v>Petasites</v>
          </cell>
          <cell r="D1310">
            <v>1744</v>
          </cell>
        </row>
        <row r="1311">
          <cell r="A1311" t="str">
            <v>PEUPAL</v>
          </cell>
          <cell r="B1311" t="str">
            <v>Peucedanum palustre</v>
          </cell>
          <cell r="C1311" t="str">
            <v>(L.) Moench, 1794</v>
          </cell>
          <cell r="D1311">
            <v>1994</v>
          </cell>
        </row>
        <row r="1312">
          <cell r="A1312" t="str">
            <v>PHAARU</v>
          </cell>
          <cell r="B1312" t="str">
            <v>Phalaris arundinacea</v>
          </cell>
          <cell r="C1312" t="str">
            <v>L., 1753</v>
          </cell>
          <cell r="D1312">
            <v>1577</v>
          </cell>
        </row>
        <row r="1313">
          <cell r="A1313" t="str">
            <v>PHAHIS</v>
          </cell>
          <cell r="B1313" t="str">
            <v>Phacus hispidulus</v>
          </cell>
          <cell r="C1313" t="str">
            <v>(K.E.Eichwald) Klebs, 1883</v>
          </cell>
          <cell r="D1313">
            <v>24440</v>
          </cell>
        </row>
        <row r="1314">
          <cell r="A1314" t="str">
            <v>PHASPX</v>
          </cell>
          <cell r="B1314" t="str">
            <v>Phalaris</v>
          </cell>
          <cell r="D1314">
            <v>1576</v>
          </cell>
        </row>
        <row r="1315">
          <cell r="A1315" t="str">
            <v>PHCDIG</v>
          </cell>
          <cell r="B1315" t="str">
            <v>Phacelurus digitatus</v>
          </cell>
          <cell r="D1315">
            <v>19908</v>
          </cell>
        </row>
        <row r="1316">
          <cell r="A1316" t="str">
            <v>PHICAE</v>
          </cell>
          <cell r="B1316" t="str">
            <v>Philonotis caespitosa</v>
          </cell>
          <cell r="C1316" t="str">
            <v>Jur.</v>
          </cell>
          <cell r="D1316">
            <v>1254</v>
          </cell>
        </row>
        <row r="1317">
          <cell r="A1317" t="str">
            <v>PHICAL</v>
          </cell>
          <cell r="B1317" t="str">
            <v>Philonotis calcarea</v>
          </cell>
          <cell r="C1317" t="str">
            <v>(Bruch &amp; Schimp.) Schimp</v>
          </cell>
          <cell r="D1317">
            <v>9790</v>
          </cell>
        </row>
        <row r="1318">
          <cell r="A1318" t="str">
            <v>PHIFOG</v>
          </cell>
          <cell r="B1318" t="str">
            <v>Philonotis gr. fontana</v>
          </cell>
          <cell r="D1318">
            <v>19909</v>
          </cell>
        </row>
        <row r="1319">
          <cell r="A1319" t="str">
            <v>PHIMAR</v>
          </cell>
          <cell r="B1319" t="str">
            <v>Philonotis marchica</v>
          </cell>
          <cell r="C1319" t="str">
            <v>(Hedw.) Brid., 1827</v>
          </cell>
          <cell r="D1319">
            <v>1256</v>
          </cell>
        </row>
        <row r="1320">
          <cell r="A1320" t="str">
            <v>PHISER</v>
          </cell>
          <cell r="B1320" t="str">
            <v>Philonotis seriata</v>
          </cell>
          <cell r="C1320" t="str">
            <v>Mitt.</v>
          </cell>
          <cell r="D1320">
            <v>19910</v>
          </cell>
        </row>
        <row r="1321">
          <cell r="A1321" t="str">
            <v>PHISPX</v>
          </cell>
          <cell r="B1321" t="str">
            <v>Philonotis</v>
          </cell>
          <cell r="D1321">
            <v>1253</v>
          </cell>
        </row>
        <row r="1322">
          <cell r="A1322" t="str">
            <v>PHITOM</v>
          </cell>
          <cell r="B1322" t="str">
            <v>Philonotis tomentella</v>
          </cell>
          <cell r="C1322" t="str">
            <v>Molendo</v>
          </cell>
          <cell r="D1322">
            <v>19911</v>
          </cell>
        </row>
        <row r="1323">
          <cell r="A1323" t="str">
            <v>PHLPRA</v>
          </cell>
          <cell r="B1323" t="str">
            <v>Phleum pratense</v>
          </cell>
          <cell r="C1323" t="str">
            <v>L., 1753</v>
          </cell>
          <cell r="D1323">
            <v>29951</v>
          </cell>
        </row>
        <row r="1324">
          <cell r="A1324" t="str">
            <v>PHMSPX</v>
          </cell>
          <cell r="B1324" t="str">
            <v>Phormidiochaete</v>
          </cell>
          <cell r="C1324" t="str">
            <v>Komárek in Anagnostidis, 2001</v>
          </cell>
          <cell r="D1324">
            <v>34249</v>
          </cell>
        </row>
        <row r="1325">
          <cell r="A1325" t="str">
            <v>PHOSPX</v>
          </cell>
          <cell r="B1325" t="str">
            <v>Phormidium</v>
          </cell>
          <cell r="C1325" t="str">
            <v>Kützing ex Gomont, 1893</v>
          </cell>
          <cell r="D1325">
            <v>6414</v>
          </cell>
        </row>
        <row r="1326">
          <cell r="A1326" t="str">
            <v>PHRAUS</v>
          </cell>
          <cell r="B1326" t="str">
            <v>Phragmites australis</v>
          </cell>
          <cell r="C1326" t="str">
            <v>(Cav.) Steud., 1840</v>
          </cell>
          <cell r="D1326">
            <v>1579</v>
          </cell>
        </row>
        <row r="1327">
          <cell r="A1327" t="str">
            <v>PHYSCO</v>
          </cell>
          <cell r="B1327" t="str">
            <v>Phyllitis scolopendrium</v>
          </cell>
          <cell r="C1327" t="str">
            <v>(L.) Newman, 1844</v>
          </cell>
          <cell r="D1327">
            <v>1425</v>
          </cell>
        </row>
        <row r="1328">
          <cell r="A1328" t="str">
            <v>PICECH</v>
          </cell>
          <cell r="B1328" t="str">
            <v>Picris echioides</v>
          </cell>
          <cell r="C1328" t="str">
            <v>L., 1753</v>
          </cell>
          <cell r="D1328">
            <v>45869</v>
          </cell>
        </row>
        <row r="1329">
          <cell r="A1329" t="str">
            <v>PICSPX</v>
          </cell>
          <cell r="B1329" t="str">
            <v>Picris</v>
          </cell>
          <cell r="C1329" t="str">
            <v>L., 1753</v>
          </cell>
          <cell r="D1329">
            <v>34442</v>
          </cell>
        </row>
        <row r="1330">
          <cell r="A1330" t="str">
            <v>PILGLO</v>
          </cell>
          <cell r="B1330" t="str">
            <v>Pilularia globulifera</v>
          </cell>
          <cell r="C1330" t="str">
            <v>L., 1753</v>
          </cell>
          <cell r="D1330">
            <v>1395</v>
          </cell>
        </row>
        <row r="1331">
          <cell r="A1331" t="str">
            <v>PILMIN</v>
          </cell>
          <cell r="B1331" t="str">
            <v>Pilularia minuta</v>
          </cell>
          <cell r="C1331" t="str">
            <v>Durieu, 1838</v>
          </cell>
          <cell r="D1331">
            <v>19912</v>
          </cell>
        </row>
        <row r="1332">
          <cell r="A1332" t="str">
            <v>PINLUS</v>
          </cell>
          <cell r="B1332" t="str">
            <v>Pinguicula lusitanica</v>
          </cell>
          <cell r="C1332" t="str">
            <v>L., 1753</v>
          </cell>
          <cell r="D1332">
            <v>38594</v>
          </cell>
        </row>
        <row r="1333">
          <cell r="A1333" t="str">
            <v>PINVUL</v>
          </cell>
          <cell r="B1333" t="str">
            <v>Pinguicula vulgaris</v>
          </cell>
          <cell r="C1333" t="str">
            <v>L., 1753</v>
          </cell>
          <cell r="D1333">
            <v>29862</v>
          </cell>
        </row>
        <row r="1334">
          <cell r="A1334" t="str">
            <v>PISSTR</v>
          </cell>
          <cell r="B1334" t="str">
            <v>Pistia stratiotes</v>
          </cell>
          <cell r="C1334" t="str">
            <v>L., 1753</v>
          </cell>
          <cell r="D1334">
            <v>19913</v>
          </cell>
        </row>
        <row r="1335">
          <cell r="A1335" t="str">
            <v>PLACLA</v>
          </cell>
          <cell r="B1335" t="str">
            <v>Planktothrix clathrata</v>
          </cell>
          <cell r="C1335" t="str">
            <v>(Skuja) Anagnostidis &amp; Komárek, 1988</v>
          </cell>
          <cell r="D1335">
            <v>30010</v>
          </cell>
        </row>
        <row r="1336">
          <cell r="A1336" t="str">
            <v>PLADEN</v>
          </cell>
          <cell r="B1336" t="str">
            <v>Plagiothecium denticulatum</v>
          </cell>
          <cell r="D1336">
            <v>19922</v>
          </cell>
        </row>
        <row r="1337">
          <cell r="A1337" t="str">
            <v>PLANEM</v>
          </cell>
          <cell r="B1337" t="str">
            <v>Plagiothecium nemorale</v>
          </cell>
          <cell r="D1337">
            <v>1355</v>
          </cell>
        </row>
        <row r="1338">
          <cell r="A1338" t="str">
            <v>PLAPLA</v>
          </cell>
          <cell r="B1338" t="str">
            <v>Plagiothecium platyphyllum</v>
          </cell>
          <cell r="C1338" t="str">
            <v>Mönk.</v>
          </cell>
          <cell r="D1338">
            <v>19923</v>
          </cell>
        </row>
        <row r="1339">
          <cell r="A1339" t="str">
            <v>PLASPX</v>
          </cell>
          <cell r="B1339" t="str">
            <v>Plagiothecium</v>
          </cell>
          <cell r="C1339" t="str">
            <v>Bruch &amp; W.P. Schimper, 1852</v>
          </cell>
          <cell r="D1339">
            <v>1354</v>
          </cell>
        </row>
        <row r="1340">
          <cell r="A1340" t="str">
            <v>PLASUC</v>
          </cell>
          <cell r="B1340" t="str">
            <v>Plagiothecium succulentum</v>
          </cell>
          <cell r="C1340" t="str">
            <v>(Wilson) Lindb.</v>
          </cell>
          <cell r="D1340">
            <v>19924</v>
          </cell>
        </row>
        <row r="1341">
          <cell r="A1341" t="str">
            <v>PLAUND</v>
          </cell>
          <cell r="B1341" t="str">
            <v>Plagiothecium undulatum</v>
          </cell>
          <cell r="C1341" t="str">
            <v>(Hedw.) Schimp.</v>
          </cell>
          <cell r="D1341">
            <v>19925</v>
          </cell>
        </row>
        <row r="1342">
          <cell r="A1342" t="str">
            <v>PLESPX</v>
          </cell>
          <cell r="B1342" t="str">
            <v>Plectonema</v>
          </cell>
          <cell r="C1342" t="str">
            <v>Thuret ex Gomont, 1892</v>
          </cell>
          <cell r="D1342">
            <v>1113</v>
          </cell>
        </row>
        <row r="1343">
          <cell r="A1343" t="str">
            <v>PLGASP</v>
          </cell>
          <cell r="B1343" t="str">
            <v>Plagiochila asplenioides</v>
          </cell>
          <cell r="C1343" t="str">
            <v>(L. emend. Taylor) Dumort.</v>
          </cell>
          <cell r="D1343">
            <v>19914</v>
          </cell>
        </row>
        <row r="1344">
          <cell r="A1344" t="str">
            <v>PLGSPX</v>
          </cell>
          <cell r="B1344" t="str">
            <v>Plagiochila</v>
          </cell>
          <cell r="C1344" t="str">
            <v>(Dumort.) Dumort.</v>
          </cell>
          <cell r="D1344">
            <v>19915</v>
          </cell>
        </row>
        <row r="1345">
          <cell r="A1345" t="str">
            <v>PLIAFF</v>
          </cell>
          <cell r="B1345" t="str">
            <v>Plagiomnium affine</v>
          </cell>
          <cell r="C1345" t="str">
            <v>(Blandow ex Funck) T.J.Kop.</v>
          </cell>
          <cell r="D1345">
            <v>19916</v>
          </cell>
        </row>
        <row r="1346">
          <cell r="A1346" t="str">
            <v>PLIELA</v>
          </cell>
          <cell r="B1346" t="str">
            <v>Plagiomnium elatum</v>
          </cell>
          <cell r="C1346" t="str">
            <v>(Bruch &amp; Schimp.) T.J.Kop.</v>
          </cell>
          <cell r="D1346">
            <v>19917</v>
          </cell>
        </row>
        <row r="1347">
          <cell r="A1347" t="str">
            <v>PLIELL</v>
          </cell>
          <cell r="B1347" t="str">
            <v>Plagiomnium ellipticum</v>
          </cell>
          <cell r="C1347" t="str">
            <v>(Brid.) T.J.Kop. </v>
          </cell>
          <cell r="D1347">
            <v>34550</v>
          </cell>
        </row>
        <row r="1348">
          <cell r="A1348" t="str">
            <v>PLIMED</v>
          </cell>
          <cell r="B1348" t="str">
            <v>Plagiomnium medium</v>
          </cell>
          <cell r="C1348" t="str">
            <v>(Bruch &amp; Schimp.) T.J.Kop. </v>
          </cell>
          <cell r="D1348">
            <v>19918</v>
          </cell>
        </row>
        <row r="1349">
          <cell r="A1349" t="str">
            <v>PLIROS</v>
          </cell>
          <cell r="B1349" t="str">
            <v>Plagiomnium rostratum</v>
          </cell>
          <cell r="C1349" t="str">
            <v>(Schrad.) T.J.Kop.</v>
          </cell>
          <cell r="D1349">
            <v>19919</v>
          </cell>
        </row>
        <row r="1350">
          <cell r="A1350" t="str">
            <v>PLISPX</v>
          </cell>
          <cell r="B1350" t="str">
            <v>Plagiomnium</v>
          </cell>
          <cell r="D1350">
            <v>19920</v>
          </cell>
        </row>
        <row r="1351">
          <cell r="A1351" t="str">
            <v>PLIUND</v>
          </cell>
          <cell r="B1351" t="str">
            <v>Plagiomnium undulatum</v>
          </cell>
          <cell r="C1351" t="str">
            <v>(Hedw.) T.J.Kop.</v>
          </cell>
          <cell r="D1351">
            <v>19921</v>
          </cell>
        </row>
        <row r="1352">
          <cell r="A1352" t="str">
            <v>PLLCAP</v>
          </cell>
          <cell r="B1352" t="str">
            <v>Planktolyngbya capillaris</v>
          </cell>
          <cell r="C1352" t="str">
            <v>(Hindák) Anagnostidis &amp; Komárek, 1988</v>
          </cell>
          <cell r="D1352">
            <v>24441</v>
          </cell>
        </row>
        <row r="1353">
          <cell r="A1353" t="str">
            <v>PLNINT</v>
          </cell>
          <cell r="B1353" t="str">
            <v>Plantago intermedia</v>
          </cell>
          <cell r="C1353" t="str">
            <v>Gilib., 1806</v>
          </cell>
          <cell r="D1353">
            <v>45884</v>
          </cell>
        </row>
        <row r="1354">
          <cell r="A1354" t="str">
            <v>PLNLAN</v>
          </cell>
          <cell r="B1354" t="str">
            <v>Plantago lanceolata</v>
          </cell>
          <cell r="C1354" t="str">
            <v>L., 1753</v>
          </cell>
          <cell r="D1354">
            <v>32040</v>
          </cell>
        </row>
        <row r="1355">
          <cell r="A1355" t="str">
            <v>PLNMAI</v>
          </cell>
          <cell r="B1355" t="str">
            <v>Plantago major var. intermedia</v>
          </cell>
          <cell r="C1355" t="str">
            <v>Decne., 1852 </v>
          </cell>
          <cell r="D1355">
            <v>38668</v>
          </cell>
        </row>
        <row r="1356">
          <cell r="A1356" t="str">
            <v>PLNMAJ</v>
          </cell>
          <cell r="B1356" t="str">
            <v>Plantago major</v>
          </cell>
          <cell r="C1356" t="str">
            <v>L., 1753</v>
          </cell>
          <cell r="D1356">
            <v>29948</v>
          </cell>
        </row>
        <row r="1357">
          <cell r="A1357" t="str">
            <v>PLNMAP</v>
          </cell>
          <cell r="B1357" t="str">
            <v>Plantago major subsp. pleiosperma</v>
          </cell>
          <cell r="C1357" t="str">
            <v>Pilg., 1937</v>
          </cell>
          <cell r="D1357">
            <v>38667</v>
          </cell>
        </row>
        <row r="1358">
          <cell r="A1358" t="str">
            <v>PLNMAR</v>
          </cell>
          <cell r="B1358" t="str">
            <v>Plantago maritima</v>
          </cell>
          <cell r="C1358" t="str">
            <v>L., 1753</v>
          </cell>
          <cell r="D1358">
            <v>19926</v>
          </cell>
        </row>
        <row r="1359">
          <cell r="A1359" t="str">
            <v>PLNMAS</v>
          </cell>
          <cell r="B1359" t="str">
            <v>Plantago maritima subsp. serpentina</v>
          </cell>
          <cell r="C1359" t="str">
            <v>(All.) Arcang., 1882 </v>
          </cell>
          <cell r="D1359">
            <v>38534</v>
          </cell>
        </row>
        <row r="1360">
          <cell r="A1360" t="str">
            <v>PLNMED</v>
          </cell>
          <cell r="B1360" t="str">
            <v>Plantago media</v>
          </cell>
          <cell r="C1360" t="str">
            <v>L., 1753</v>
          </cell>
          <cell r="D1360">
            <v>45870</v>
          </cell>
        </row>
        <row r="1361">
          <cell r="A1361" t="str">
            <v>PLNSPX</v>
          </cell>
          <cell r="B1361" t="str">
            <v>Plantago</v>
          </cell>
          <cell r="C1361" t="str">
            <v>L., 1753</v>
          </cell>
          <cell r="D1361">
            <v>42492</v>
          </cell>
        </row>
        <row r="1362">
          <cell r="A1362" t="str">
            <v>PLRLAE</v>
          </cell>
          <cell r="B1362" t="str">
            <v>Pleurosira laevis</v>
          </cell>
          <cell r="C1362" t="str">
            <v>(Ehrenberg) Compère, 1982</v>
          </cell>
          <cell r="D1362">
            <v>8729</v>
          </cell>
        </row>
        <row r="1363">
          <cell r="A1363" t="str">
            <v>PLRSPX</v>
          </cell>
          <cell r="B1363" t="str">
            <v>Pleurosira</v>
          </cell>
          <cell r="C1363" t="str">
            <v>(Meneghini) Trevisan</v>
          </cell>
          <cell r="D1363">
            <v>9515</v>
          </cell>
        </row>
        <row r="1364">
          <cell r="A1364" t="str">
            <v>PLTLUS</v>
          </cell>
          <cell r="B1364" t="str">
            <v>Platyhypnidium lusitanicum</v>
          </cell>
          <cell r="C1364" t="str">
            <v>(Schimp.) Ochyra &amp; Bednarek-Ochrya</v>
          </cell>
          <cell r="D1364">
            <v>31562</v>
          </cell>
        </row>
        <row r="1365">
          <cell r="A1365" t="str">
            <v>PLTRIP</v>
          </cell>
          <cell r="B1365" t="str">
            <v>Platyhypnidium riparioides</v>
          </cell>
          <cell r="C1365" t="str">
            <v>(Hedw.) Dixon, 1934</v>
          </cell>
          <cell r="D1365">
            <v>31691</v>
          </cell>
        </row>
        <row r="1366">
          <cell r="A1366" t="str">
            <v>PLUSAB</v>
          </cell>
          <cell r="B1366" t="str">
            <v>Pleuropogon sabinei</v>
          </cell>
          <cell r="D1366">
            <v>19927</v>
          </cell>
        </row>
        <row r="1367">
          <cell r="A1367" t="str">
            <v>POAANN</v>
          </cell>
          <cell r="B1367" t="str">
            <v>Poa annua</v>
          </cell>
          <cell r="C1367" t="str">
            <v>L., 1753</v>
          </cell>
          <cell r="D1367">
            <v>1581</v>
          </cell>
        </row>
        <row r="1368">
          <cell r="A1368" t="str">
            <v>POABUV</v>
          </cell>
          <cell r="B1368" t="str">
            <v>Poa bulbosa var. vivipara</v>
          </cell>
          <cell r="C1368" t="str">
            <v>Borkh., 1797</v>
          </cell>
          <cell r="D1368">
            <v>29946</v>
          </cell>
        </row>
        <row r="1369">
          <cell r="A1369" t="str">
            <v>POACOM</v>
          </cell>
          <cell r="B1369" t="str">
            <v>Poa compressa</v>
          </cell>
          <cell r="C1369" t="str">
            <v>L., 1753 </v>
          </cell>
          <cell r="D1369">
            <v>38669</v>
          </cell>
        </row>
        <row r="1370">
          <cell r="A1370" t="str">
            <v>POAPAL</v>
          </cell>
          <cell r="B1370" t="str">
            <v>Poa palustris</v>
          </cell>
          <cell r="D1370">
            <v>1582</v>
          </cell>
        </row>
        <row r="1371">
          <cell r="A1371" t="str">
            <v>POAPRA</v>
          </cell>
          <cell r="B1371" t="str">
            <v>Poa pratensis</v>
          </cell>
          <cell r="C1371" t="str">
            <v>L., 1753</v>
          </cell>
          <cell r="D1371">
            <v>19928</v>
          </cell>
        </row>
        <row r="1372">
          <cell r="A1372" t="str">
            <v>POAPRP</v>
          </cell>
          <cell r="B1372" t="str">
            <v>Poa pratensis subsp. pratensis</v>
          </cell>
          <cell r="C1372" t="str">
            <v>L., 1753</v>
          </cell>
          <cell r="D1372">
            <v>38535</v>
          </cell>
        </row>
        <row r="1373">
          <cell r="A1373" t="str">
            <v>POAREM</v>
          </cell>
          <cell r="B1373" t="str">
            <v>Poa remota</v>
          </cell>
          <cell r="C1373" t="str">
            <v>Forselles</v>
          </cell>
          <cell r="D1373">
            <v>29919</v>
          </cell>
        </row>
        <row r="1374">
          <cell r="A1374" t="str">
            <v>POASPX</v>
          </cell>
          <cell r="B1374" t="str">
            <v>Poa</v>
          </cell>
          <cell r="C1374" t="str">
            <v>L., 1753</v>
          </cell>
          <cell r="D1374">
            <v>1580</v>
          </cell>
        </row>
        <row r="1375">
          <cell r="A1375" t="str">
            <v>POATRI</v>
          </cell>
          <cell r="B1375" t="str">
            <v>Poa trivialis</v>
          </cell>
          <cell r="D1375">
            <v>1583</v>
          </cell>
        </row>
        <row r="1376">
          <cell r="A1376" t="str">
            <v>POAVIV</v>
          </cell>
          <cell r="B1376" t="str">
            <v>Poa vivipara</v>
          </cell>
          <cell r="C1376" t="str">
            <v>(Koeler) Willd., 1809</v>
          </cell>
          <cell r="D1376">
            <v>38670</v>
          </cell>
        </row>
        <row r="1377">
          <cell r="A1377" t="str">
            <v>POEANS</v>
          </cell>
          <cell r="B1377" t="str">
            <v>Potentilla anserina</v>
          </cell>
          <cell r="C1377" t="str">
            <v>L., 1753</v>
          </cell>
          <cell r="D1377">
            <v>1921</v>
          </cell>
        </row>
        <row r="1378">
          <cell r="A1378" t="str">
            <v>POEERE</v>
          </cell>
          <cell r="B1378" t="str">
            <v>Potentilla erecta</v>
          </cell>
          <cell r="C1378" t="str">
            <v>(L.) Räusch., 1797</v>
          </cell>
          <cell r="D1378">
            <v>1922</v>
          </cell>
        </row>
        <row r="1379">
          <cell r="A1379" t="str">
            <v>POEPAL</v>
          </cell>
          <cell r="B1379" t="str">
            <v>Potentilla palustris</v>
          </cell>
          <cell r="C1379" t="str">
            <v>(L.) Scop., 1771</v>
          </cell>
          <cell r="D1379">
            <v>1923</v>
          </cell>
        </row>
        <row r="1380">
          <cell r="A1380" t="str">
            <v>POEREP</v>
          </cell>
          <cell r="B1380" t="str">
            <v>Potentilla reptans</v>
          </cell>
          <cell r="C1380" t="str">
            <v>L., 1753</v>
          </cell>
          <cell r="D1380">
            <v>29945</v>
          </cell>
        </row>
        <row r="1381">
          <cell r="A1381" t="str">
            <v>POESPX</v>
          </cell>
          <cell r="B1381" t="str">
            <v>Potentilla</v>
          </cell>
          <cell r="C1381" t="str">
            <v>L.</v>
          </cell>
          <cell r="D1381">
            <v>1920</v>
          </cell>
        </row>
        <row r="1382">
          <cell r="A1382" t="str">
            <v>POESUP</v>
          </cell>
          <cell r="B1382" t="str">
            <v>Potentilla supina</v>
          </cell>
          <cell r="C1382" t="str">
            <v>L., 1753</v>
          </cell>
          <cell r="D1382">
            <v>1924</v>
          </cell>
        </row>
        <row r="1383">
          <cell r="A1383" t="str">
            <v>POHCRU</v>
          </cell>
          <cell r="B1383" t="str">
            <v>Pohlia crudoides</v>
          </cell>
          <cell r="C1383" t="str">
            <v>(Sull. &amp; Lesq.) Broth., 1903</v>
          </cell>
          <cell r="D1383">
            <v>43374</v>
          </cell>
        </row>
        <row r="1384">
          <cell r="A1384" t="str">
            <v>POHELO</v>
          </cell>
          <cell r="B1384" t="str">
            <v>Pohlia elongata</v>
          </cell>
          <cell r="C1384" t="str">
            <v>Hedw., 1801</v>
          </cell>
          <cell r="D1384">
            <v>44493</v>
          </cell>
        </row>
        <row r="1385">
          <cell r="A1385" t="str">
            <v>POHMEL</v>
          </cell>
          <cell r="B1385" t="str">
            <v>Pohlia melanodon</v>
          </cell>
          <cell r="C1385" t="str">
            <v>(Brid.) A.J.Shaw </v>
          </cell>
          <cell r="D1385">
            <v>37990</v>
          </cell>
        </row>
        <row r="1386">
          <cell r="A1386" t="str">
            <v>POHPRO</v>
          </cell>
          <cell r="B1386" t="str">
            <v>Pohlia proligera</v>
          </cell>
          <cell r="C1386" t="str">
            <v>(Kindb.) Lindb. ex Broth. </v>
          </cell>
          <cell r="D1386">
            <v>36396</v>
          </cell>
        </row>
        <row r="1387">
          <cell r="A1387" t="str">
            <v>POHWAL</v>
          </cell>
          <cell r="B1387" t="str">
            <v>Pohlia wahlenbergii</v>
          </cell>
          <cell r="C1387" t="str">
            <v>(F.Weber &amp; D.Mohr) A.L.Andrews </v>
          </cell>
          <cell r="D1387">
            <v>19929</v>
          </cell>
        </row>
        <row r="1388">
          <cell r="A1388" t="str">
            <v>POIFOR</v>
          </cell>
          <cell r="B1388" t="str">
            <v>Polytrichum formosum</v>
          </cell>
          <cell r="C1388" t="str">
            <v>Hedw.</v>
          </cell>
          <cell r="D1388">
            <v>1363</v>
          </cell>
        </row>
        <row r="1389">
          <cell r="A1389" t="str">
            <v>POISPX</v>
          </cell>
          <cell r="B1389" t="str">
            <v>Polytrichum</v>
          </cell>
          <cell r="C1389" t="str">
            <v>J. Hedwig, 1801</v>
          </cell>
          <cell r="D1389">
            <v>1362</v>
          </cell>
        </row>
        <row r="1390">
          <cell r="A1390" t="str">
            <v>POLAMP</v>
          </cell>
          <cell r="B1390" t="str">
            <v>Polygonum amphibium</v>
          </cell>
          <cell r="C1390" t="str">
            <v>L., 1753</v>
          </cell>
          <cell r="D1390">
            <v>1864</v>
          </cell>
        </row>
        <row r="1391">
          <cell r="A1391" t="str">
            <v>POLAVI</v>
          </cell>
          <cell r="B1391" t="str">
            <v>Polygonum aviculare</v>
          </cell>
          <cell r="C1391" t="str">
            <v>L., 1753</v>
          </cell>
          <cell r="D1391">
            <v>20570</v>
          </cell>
        </row>
        <row r="1392">
          <cell r="A1392" t="str">
            <v>POLBIS</v>
          </cell>
          <cell r="B1392" t="str">
            <v>Polygonum bistorta</v>
          </cell>
          <cell r="C1392" t="str">
            <v>(L.) Samp., 1913</v>
          </cell>
          <cell r="D1392">
            <v>29826</v>
          </cell>
        </row>
        <row r="1393">
          <cell r="A1393" t="str">
            <v>POLFOL</v>
          </cell>
          <cell r="B1393" t="str">
            <v>Polygonum foliosa</v>
          </cell>
          <cell r="D1393">
            <v>19930</v>
          </cell>
        </row>
        <row r="1394">
          <cell r="A1394" t="str">
            <v>POLHYD</v>
          </cell>
          <cell r="B1394" t="str">
            <v>Polygonum hydropiper</v>
          </cell>
          <cell r="D1394">
            <v>1865</v>
          </cell>
        </row>
        <row r="1395">
          <cell r="A1395" t="str">
            <v>POLLAP</v>
          </cell>
          <cell r="B1395" t="str">
            <v>Polygonum lapathifolium</v>
          </cell>
          <cell r="C1395" t="str">
            <v>L., 1753 </v>
          </cell>
          <cell r="D1395">
            <v>1866</v>
          </cell>
        </row>
        <row r="1396">
          <cell r="A1396" t="str">
            <v>POLMAC</v>
          </cell>
          <cell r="B1396" t="str">
            <v>Polygonum maculatum</v>
          </cell>
          <cell r="C1396" t="str">
            <v>Dulac, 1867</v>
          </cell>
          <cell r="D1396">
            <v>30057</v>
          </cell>
        </row>
        <row r="1397">
          <cell r="A1397" t="str">
            <v>POLMAL</v>
          </cell>
          <cell r="B1397" t="str">
            <v>Polygonum maculatum</v>
          </cell>
          <cell r="C1397" t="str">
            <v>Raf.</v>
          </cell>
          <cell r="D1397">
            <v>31559</v>
          </cell>
        </row>
        <row r="1398">
          <cell r="A1398" t="str">
            <v>POLMAU</v>
          </cell>
          <cell r="B1398" t="str">
            <v>Polygonum maculatum</v>
          </cell>
          <cell r="C1398" t="str">
            <v>Krock., 1823</v>
          </cell>
          <cell r="D1398">
            <v>31565</v>
          </cell>
        </row>
        <row r="1399">
          <cell r="A1399" t="str">
            <v>POLMIN</v>
          </cell>
          <cell r="B1399" t="str">
            <v>Polygonum minus</v>
          </cell>
          <cell r="C1399" t="str">
            <v>Huds., 1762 </v>
          </cell>
          <cell r="D1399">
            <v>1867</v>
          </cell>
        </row>
        <row r="1400">
          <cell r="A1400" t="str">
            <v>POLMIT</v>
          </cell>
          <cell r="B1400" t="str">
            <v>Polygonum mite</v>
          </cell>
          <cell r="C1400" t="str">
            <v>Schrank, 1789</v>
          </cell>
          <cell r="D1400">
            <v>1868</v>
          </cell>
        </row>
        <row r="1401">
          <cell r="A1401" t="str">
            <v>POLPER</v>
          </cell>
          <cell r="B1401" t="str">
            <v>Polygonum persicaria</v>
          </cell>
          <cell r="C1401" t="str">
            <v>L., 1753</v>
          </cell>
          <cell r="D1401">
            <v>1869</v>
          </cell>
        </row>
        <row r="1402">
          <cell r="A1402" t="str">
            <v>POLSPX</v>
          </cell>
          <cell r="B1402" t="str">
            <v>Polygonum</v>
          </cell>
          <cell r="C1402" t="str">
            <v>L., 1753</v>
          </cell>
          <cell r="D1402">
            <v>1863</v>
          </cell>
        </row>
        <row r="1403">
          <cell r="A1403" t="str">
            <v>POLVIV</v>
          </cell>
          <cell r="B1403" t="str">
            <v>Polygonum viviparum</v>
          </cell>
          <cell r="C1403" t="str">
            <v>L., 1753</v>
          </cell>
          <cell r="D1403">
            <v>38671</v>
          </cell>
        </row>
        <row r="1404">
          <cell r="A1404" t="str">
            <v>PONCOR</v>
          </cell>
          <cell r="B1404" t="str">
            <v>Pontederia cordata</v>
          </cell>
          <cell r="C1404" t="str">
            <v>L., 1753 </v>
          </cell>
          <cell r="D1404">
            <v>19931</v>
          </cell>
        </row>
        <row r="1405">
          <cell r="A1405" t="str">
            <v>POPMON</v>
          </cell>
          <cell r="B1405" t="str">
            <v>Polypogon monspeliensis</v>
          </cell>
          <cell r="C1405" t="str">
            <v>(L.) Desf., 1798</v>
          </cell>
          <cell r="D1405">
            <v>42859</v>
          </cell>
        </row>
        <row r="1406">
          <cell r="A1406" t="str">
            <v>POPNIG</v>
          </cell>
          <cell r="B1406" t="str">
            <v>Populus nigra</v>
          </cell>
          <cell r="C1406" t="str">
            <v>L., 1753</v>
          </cell>
          <cell r="D1406">
            <v>10241</v>
          </cell>
        </row>
        <row r="1407">
          <cell r="A1407" t="str">
            <v>POPVUL</v>
          </cell>
          <cell r="B1407" t="str">
            <v>Polypodium vulgare</v>
          </cell>
          <cell r="C1407" t="str">
            <v>L., 1753</v>
          </cell>
          <cell r="D1407">
            <v>1427</v>
          </cell>
        </row>
        <row r="1408">
          <cell r="A1408" t="str">
            <v>PORCOR</v>
          </cell>
          <cell r="B1408" t="str">
            <v>Porella cordaeana</v>
          </cell>
          <cell r="C1408" t="str">
            <v>(Huebener) Moore </v>
          </cell>
          <cell r="D1408">
            <v>19932</v>
          </cell>
        </row>
        <row r="1409">
          <cell r="A1409" t="str">
            <v>PORPIN</v>
          </cell>
          <cell r="B1409" t="str">
            <v>Porella pinnata</v>
          </cell>
          <cell r="C1409" t="str">
            <v>Linnaeus</v>
          </cell>
          <cell r="D1409">
            <v>9788</v>
          </cell>
        </row>
        <row r="1410">
          <cell r="A1410" t="str">
            <v>PORPLA</v>
          </cell>
          <cell r="B1410" t="str">
            <v>Porella platyphylla</v>
          </cell>
          <cell r="C1410" t="str">
            <v>(L.) Pfeiff.</v>
          </cell>
          <cell r="D1410">
            <v>1205</v>
          </cell>
        </row>
        <row r="1411">
          <cell r="A1411" t="str">
            <v>PORSPX</v>
          </cell>
          <cell r="B1411" t="str">
            <v>Porella</v>
          </cell>
          <cell r="C1411" t="str">
            <v>L.</v>
          </cell>
          <cell r="D1411">
            <v>1204</v>
          </cell>
        </row>
        <row r="1412">
          <cell r="A1412" t="str">
            <v>POTACU</v>
          </cell>
          <cell r="B1412" t="str">
            <v>Potamogeton acutifolius</v>
          </cell>
          <cell r="C1412" t="str">
            <v>Link, 1818</v>
          </cell>
          <cell r="D1412">
            <v>1640</v>
          </cell>
        </row>
        <row r="1413">
          <cell r="A1413" t="str">
            <v>POTALP</v>
          </cell>
          <cell r="B1413" t="str">
            <v>Potamogeton alpinus</v>
          </cell>
          <cell r="C1413" t="str">
            <v>Balb., 1804</v>
          </cell>
          <cell r="D1413">
            <v>1641</v>
          </cell>
        </row>
        <row r="1414">
          <cell r="A1414" t="str">
            <v>POTBER</v>
          </cell>
          <cell r="B1414" t="str">
            <v>Potamogeton berchtoldii</v>
          </cell>
          <cell r="C1414" t="str">
            <v>Fieber, 1838</v>
          </cell>
          <cell r="D1414">
            <v>1642</v>
          </cell>
        </row>
        <row r="1415">
          <cell r="A1415" t="str">
            <v>POTCOL</v>
          </cell>
          <cell r="B1415" t="str">
            <v>Potamogeton coloratus</v>
          </cell>
          <cell r="C1415" t="str">
            <v>Hornem., 1813</v>
          </cell>
          <cell r="D1415">
            <v>1643</v>
          </cell>
        </row>
        <row r="1416">
          <cell r="A1416" t="str">
            <v>POTCOM</v>
          </cell>
          <cell r="B1416" t="str">
            <v>Potamogeton compressus</v>
          </cell>
          <cell r="C1416" t="str">
            <v>L., 1753</v>
          </cell>
          <cell r="D1416">
            <v>1644</v>
          </cell>
        </row>
        <row r="1417">
          <cell r="A1417" t="str">
            <v>POTCOS</v>
          </cell>
          <cell r="B1417" t="str">
            <v>Potamogeton coloratus subsp. subflavus</v>
          </cell>
          <cell r="C1417" t="str">
            <v>(Loret &amp; Barrandon) Nyman, 1890</v>
          </cell>
          <cell r="D1417">
            <v>31591</v>
          </cell>
        </row>
        <row r="1418">
          <cell r="A1418" t="str">
            <v>POTCRI</v>
          </cell>
          <cell r="B1418" t="str">
            <v>Potamogeton crispus</v>
          </cell>
          <cell r="C1418" t="str">
            <v>L., 1753</v>
          </cell>
          <cell r="D1418">
            <v>1645</v>
          </cell>
        </row>
        <row r="1419">
          <cell r="A1419" t="str">
            <v>POTDEN</v>
          </cell>
          <cell r="B1419" t="str">
            <v>Potamogeton densus </v>
          </cell>
          <cell r="C1419" t="str">
            <v>L., 1753</v>
          </cell>
          <cell r="D1419">
            <v>31563</v>
          </cell>
        </row>
        <row r="1420">
          <cell r="A1420" t="str">
            <v>POTEPI</v>
          </cell>
          <cell r="B1420" t="str">
            <v>Potamogeton epihydrus</v>
          </cell>
          <cell r="D1420">
            <v>19933</v>
          </cell>
        </row>
        <row r="1421">
          <cell r="A1421" t="str">
            <v>POTFIL</v>
          </cell>
          <cell r="B1421" t="str">
            <v>Potamogeton filiformis</v>
          </cell>
          <cell r="C1421" t="str">
            <v>Pers., 1805</v>
          </cell>
          <cell r="D1421">
            <v>19934</v>
          </cell>
        </row>
        <row r="1422">
          <cell r="A1422" t="str">
            <v>POTFLI</v>
          </cell>
          <cell r="B1422" t="str">
            <v>Potamogeton fluitans</v>
          </cell>
          <cell r="C1422" t="str">
            <v>Griseb., 1861</v>
          </cell>
          <cell r="D1422">
            <v>31669</v>
          </cell>
        </row>
        <row r="1423">
          <cell r="A1423" t="str">
            <v>POTFLU</v>
          </cell>
          <cell r="B1423" t="str">
            <v>Potamogeton fluitans</v>
          </cell>
          <cell r="C1423" t="str">
            <v>Roth, 1788</v>
          </cell>
          <cell r="D1423">
            <v>45908</v>
          </cell>
        </row>
        <row r="1424">
          <cell r="A1424" t="str">
            <v>POTFRI</v>
          </cell>
          <cell r="B1424" t="str">
            <v>Potamogeton friesii</v>
          </cell>
          <cell r="C1424" t="str">
            <v>Rupr., 1845</v>
          </cell>
          <cell r="D1424">
            <v>1646</v>
          </cell>
        </row>
        <row r="1425">
          <cell r="A1425" t="str">
            <v>POTGRA</v>
          </cell>
          <cell r="B1425" t="str">
            <v>Potamogeton gramineus</v>
          </cell>
          <cell r="C1425" t="str">
            <v>L., 1753</v>
          </cell>
          <cell r="D1425">
            <v>1647</v>
          </cell>
        </row>
        <row r="1426">
          <cell r="A1426" t="str">
            <v>POTHEL</v>
          </cell>
          <cell r="B1426" t="str">
            <v>Potamogeton helveticus</v>
          </cell>
          <cell r="C1426" t="str">
            <v>(G.Fisch.) E.Baumann, 1925</v>
          </cell>
          <cell r="D1426">
            <v>1648</v>
          </cell>
        </row>
        <row r="1427">
          <cell r="A1427" t="str">
            <v>POTLUC</v>
          </cell>
          <cell r="B1427" t="str">
            <v>Potamogeton lucens</v>
          </cell>
          <cell r="C1427" t="str">
            <v>L., 1753</v>
          </cell>
          <cell r="D1427">
            <v>1649</v>
          </cell>
        </row>
        <row r="1428">
          <cell r="A1428" t="str">
            <v>POTLXN</v>
          </cell>
          <cell r="B1428" t="str">
            <v>Potamogeton lucens x natans</v>
          </cell>
          <cell r="D1428">
            <v>19935</v>
          </cell>
        </row>
        <row r="1429">
          <cell r="A1429" t="str">
            <v>POTLXP</v>
          </cell>
          <cell r="B1429" t="str">
            <v>Potamogeton lucens x perfoliatus</v>
          </cell>
          <cell r="D1429">
            <v>19936</v>
          </cell>
        </row>
        <row r="1430">
          <cell r="A1430" t="str">
            <v>POTMUC</v>
          </cell>
          <cell r="B1430" t="str">
            <v>Potamogeton mucronatus</v>
          </cell>
          <cell r="C1430" t="str">
            <v>Schrad. ex Sond.</v>
          </cell>
          <cell r="D1430">
            <v>31670</v>
          </cell>
        </row>
        <row r="1431">
          <cell r="A1431" t="str">
            <v>POTNAP</v>
          </cell>
          <cell r="B1431" t="str">
            <v>Potamogeton natans var. prolixus</v>
          </cell>
          <cell r="C1431" t="str">
            <v>W.D.J.Koch, 1844</v>
          </cell>
          <cell r="D1431">
            <v>19937</v>
          </cell>
        </row>
        <row r="1432">
          <cell r="A1432" t="str">
            <v>POTNAT</v>
          </cell>
          <cell r="B1432" t="str">
            <v>Potamogeton natans</v>
          </cell>
          <cell r="C1432" t="str">
            <v>L., 1753</v>
          </cell>
          <cell r="D1432">
            <v>1650</v>
          </cell>
        </row>
        <row r="1433">
          <cell r="A1433" t="str">
            <v>POTNOD</v>
          </cell>
          <cell r="B1433" t="str">
            <v>Potamogeton nodosus</v>
          </cell>
          <cell r="C1433" t="str">
            <v>Poir., 1816</v>
          </cell>
          <cell r="D1433">
            <v>1652</v>
          </cell>
        </row>
        <row r="1434">
          <cell r="A1434" t="str">
            <v>POTNXN</v>
          </cell>
          <cell r="B1434" t="str">
            <v>Potamogeton natans x nodosus</v>
          </cell>
          <cell r="D1434">
            <v>19938</v>
          </cell>
        </row>
        <row r="1435">
          <cell r="A1435" t="str">
            <v>POTOBT</v>
          </cell>
          <cell r="B1435" t="str">
            <v>Potamogeton obtusifolius</v>
          </cell>
          <cell r="C1435" t="str">
            <v>Mert. &amp; W.D.J.Koch, 1823</v>
          </cell>
          <cell r="D1435">
            <v>1653</v>
          </cell>
        </row>
        <row r="1436">
          <cell r="A1436" t="str">
            <v>POTPAN</v>
          </cell>
          <cell r="B1436" t="str">
            <v>Potamogeton panormitanus</v>
          </cell>
          <cell r="C1436" t="str">
            <v>Biv., 1838</v>
          </cell>
          <cell r="D1436">
            <v>1654</v>
          </cell>
        </row>
        <row r="1437">
          <cell r="A1437" t="str">
            <v>POTPEC</v>
          </cell>
          <cell r="B1437" t="str">
            <v>Potamogeton pectinatus</v>
          </cell>
          <cell r="C1437" t="str">
            <v>L., 1753</v>
          </cell>
          <cell r="D1437">
            <v>1655</v>
          </cell>
        </row>
        <row r="1438">
          <cell r="A1438" t="str">
            <v>POTPER</v>
          </cell>
          <cell r="B1438" t="str">
            <v>Potamogeton perfoliatus</v>
          </cell>
          <cell r="C1438" t="str">
            <v>L., 1753</v>
          </cell>
          <cell r="D1438">
            <v>1656</v>
          </cell>
        </row>
        <row r="1439">
          <cell r="A1439" t="str">
            <v>POTPOL</v>
          </cell>
          <cell r="B1439" t="str">
            <v>Potamogeton polygonifolius</v>
          </cell>
          <cell r="C1439" t="str">
            <v>Pourr., 1788</v>
          </cell>
          <cell r="D1439">
            <v>1657</v>
          </cell>
        </row>
        <row r="1440">
          <cell r="A1440" t="str">
            <v>POTPRA</v>
          </cell>
          <cell r="B1440" t="str">
            <v>Potamogeton praelongus</v>
          </cell>
          <cell r="C1440" t="str">
            <v>Wulfen, 1805</v>
          </cell>
          <cell r="D1440">
            <v>1658</v>
          </cell>
        </row>
        <row r="1441">
          <cell r="A1441" t="str">
            <v>POTPUS</v>
          </cell>
          <cell r="B1441" t="str">
            <v>Potamogeton pusillus</v>
          </cell>
          <cell r="C1441" t="str">
            <v>L., 1753</v>
          </cell>
          <cell r="D1441">
            <v>1659</v>
          </cell>
        </row>
        <row r="1442">
          <cell r="A1442" t="str">
            <v>POTRUT</v>
          </cell>
          <cell r="B1442" t="str">
            <v>Potamogeton rutilus</v>
          </cell>
          <cell r="C1442" t="str">
            <v>Wolfg., 1827</v>
          </cell>
          <cell r="D1442">
            <v>19939</v>
          </cell>
        </row>
        <row r="1443">
          <cell r="A1443" t="str">
            <v>POTSCH</v>
          </cell>
          <cell r="B1443" t="str">
            <v>Potamogeton schweinfurthii</v>
          </cell>
          <cell r="D1443">
            <v>19940</v>
          </cell>
        </row>
        <row r="1444">
          <cell r="A1444" t="str">
            <v>POTSIC</v>
          </cell>
          <cell r="B1444" t="str">
            <v>Potamogeton siculus</v>
          </cell>
          <cell r="C1444" t="str">
            <v>Tineo ex Guss., 1844</v>
          </cell>
          <cell r="D1444">
            <v>19941</v>
          </cell>
        </row>
        <row r="1445">
          <cell r="A1445" t="str">
            <v>POTSPX</v>
          </cell>
          <cell r="B1445" t="str">
            <v>Potamogeton</v>
          </cell>
          <cell r="C1445" t="str">
            <v>L.</v>
          </cell>
          <cell r="D1445">
            <v>1639</v>
          </cell>
        </row>
        <row r="1446">
          <cell r="A1446" t="str">
            <v>POTTRI</v>
          </cell>
          <cell r="B1446" t="str">
            <v>Potamogeton trichoides</v>
          </cell>
          <cell r="C1446" t="str">
            <v>Cham. &amp; Schltdl., 1827</v>
          </cell>
          <cell r="D1446">
            <v>1661</v>
          </cell>
        </row>
        <row r="1447">
          <cell r="A1447" t="str">
            <v>POTVAG</v>
          </cell>
          <cell r="B1447" t="str">
            <v>Potamogeton vaginatus</v>
          </cell>
          <cell r="C1447" t="str">
            <v>Turcz., 1857</v>
          </cell>
          <cell r="D1447">
            <v>19942</v>
          </cell>
        </row>
        <row r="1448">
          <cell r="A1448" t="str">
            <v>POTXAN</v>
          </cell>
          <cell r="B1448" t="str">
            <v>Potamogeton x angustifolius</v>
          </cell>
          <cell r="C1448" t="str">
            <v>Bercht. &amp; J.Presl, 1823</v>
          </cell>
          <cell r="D1448">
            <v>19943</v>
          </cell>
        </row>
        <row r="1449">
          <cell r="A1449" t="str">
            <v>POTXBE</v>
          </cell>
          <cell r="B1449" t="str">
            <v>Potamogeton x bennettii</v>
          </cell>
          <cell r="C1449" t="str">
            <v>Fryer, 1895</v>
          </cell>
          <cell r="D1449">
            <v>19944</v>
          </cell>
        </row>
        <row r="1450">
          <cell r="A1450" t="str">
            <v>POTXBO</v>
          </cell>
          <cell r="B1450" t="str">
            <v>Potamogeton x bottnicus</v>
          </cell>
          <cell r="D1450">
            <v>19945</v>
          </cell>
        </row>
        <row r="1451">
          <cell r="A1451" t="str">
            <v>POTXCO</v>
          </cell>
          <cell r="B1451" t="str">
            <v>Potamogeton x cognatus</v>
          </cell>
          <cell r="C1451" t="str">
            <v>Asch. &amp; Graebn., 1897</v>
          </cell>
          <cell r="D1451">
            <v>19946</v>
          </cell>
        </row>
        <row r="1452">
          <cell r="A1452" t="str">
            <v>POTXCP</v>
          </cell>
          <cell r="B1452" t="str">
            <v>Potamogeton x cooperi</v>
          </cell>
          <cell r="C1452" t="str">
            <v>(Fryer) Fryer, 1897</v>
          </cell>
          <cell r="D1452">
            <v>19947</v>
          </cell>
        </row>
        <row r="1453">
          <cell r="A1453" t="str">
            <v>POTXFE</v>
          </cell>
          <cell r="B1453" t="str">
            <v>Potamogeton x fennicus</v>
          </cell>
          <cell r="D1453">
            <v>19948</v>
          </cell>
        </row>
        <row r="1454">
          <cell r="A1454" t="str">
            <v>POTXFL</v>
          </cell>
          <cell r="B1454" t="str">
            <v>Potamogeton x fluitans</v>
          </cell>
          <cell r="C1454" t="str">
            <v>Roth, 1788</v>
          </cell>
          <cell r="D1454">
            <v>19949</v>
          </cell>
        </row>
        <row r="1455">
          <cell r="A1455" t="str">
            <v>POTXGE</v>
          </cell>
          <cell r="B1455" t="str">
            <v>Potamogeton x gessnacensis</v>
          </cell>
          <cell r="D1455">
            <v>19950</v>
          </cell>
        </row>
        <row r="1456">
          <cell r="A1456" t="str">
            <v>POTXGR</v>
          </cell>
          <cell r="B1456" t="str">
            <v>Potamogeton x griffithii</v>
          </cell>
          <cell r="C1456" t="str">
            <v>A.Benn., 1883</v>
          </cell>
          <cell r="D1456">
            <v>19951</v>
          </cell>
        </row>
        <row r="1457">
          <cell r="A1457" t="str">
            <v>POTXLA</v>
          </cell>
          <cell r="B1457" t="str">
            <v>Potamogeton x lanceolatus</v>
          </cell>
          <cell r="C1457" t="str">
            <v>Sm., 1809</v>
          </cell>
          <cell r="D1457">
            <v>19952</v>
          </cell>
        </row>
        <row r="1458">
          <cell r="A1458" t="str">
            <v>POTXLI</v>
          </cell>
          <cell r="B1458" t="str">
            <v>Potamogeton x lintonii</v>
          </cell>
          <cell r="C1458" t="str">
            <v>Potamot de Linton</v>
          </cell>
          <cell r="D1458">
            <v>19953</v>
          </cell>
        </row>
        <row r="1459">
          <cell r="A1459" t="str">
            <v>POTXLN</v>
          </cell>
          <cell r="B1459" t="str">
            <v>Potamogeton x lanceolatifolius</v>
          </cell>
          <cell r="C1459" t="str">
            <v>(Tiselius) C.D.Preston, 1987</v>
          </cell>
          <cell r="D1459">
            <v>37496</v>
          </cell>
        </row>
        <row r="1460">
          <cell r="A1460" t="str">
            <v>POTXNE</v>
          </cell>
          <cell r="B1460" t="str">
            <v>Potamogeton x nerviger</v>
          </cell>
          <cell r="C1460" t="str">
            <v>Wolfg., 1827</v>
          </cell>
          <cell r="D1460">
            <v>19954</v>
          </cell>
        </row>
        <row r="1461">
          <cell r="A1461" t="str">
            <v>POTXNI</v>
          </cell>
          <cell r="B1461" t="str">
            <v>Potamogeton x nitens</v>
          </cell>
          <cell r="C1461" t="str">
            <v>Weber, 1787</v>
          </cell>
          <cell r="D1461">
            <v>20023</v>
          </cell>
        </row>
        <row r="1462">
          <cell r="A1462" t="str">
            <v>POTXOL</v>
          </cell>
          <cell r="B1462" t="str">
            <v>Potamogeton x olivaceus</v>
          </cell>
          <cell r="C1462" t="str">
            <v>Baagøe ex G.Fisch., 1907</v>
          </cell>
          <cell r="D1462">
            <v>19955</v>
          </cell>
        </row>
        <row r="1463">
          <cell r="A1463" t="str">
            <v>POTXSA</v>
          </cell>
          <cell r="B1463" t="str">
            <v>Potamogeton x salicifolius</v>
          </cell>
          <cell r="C1463" t="str">
            <v>Wolfg., 1827</v>
          </cell>
          <cell r="D1463">
            <v>19956</v>
          </cell>
        </row>
        <row r="1464">
          <cell r="A1464" t="str">
            <v>POTXSC</v>
          </cell>
          <cell r="B1464" t="str">
            <v>Potamogeton x schreberi</v>
          </cell>
          <cell r="C1464" t="str">
            <v>G.Fisch., 1907</v>
          </cell>
          <cell r="D1464">
            <v>19957</v>
          </cell>
        </row>
        <row r="1465">
          <cell r="A1465" t="str">
            <v>POTXSE</v>
          </cell>
          <cell r="B1465" t="str">
            <v>Potamogeton x suecicus</v>
          </cell>
          <cell r="C1465" t="str">
            <v>K.Richt., 1890</v>
          </cell>
          <cell r="D1465">
            <v>19960</v>
          </cell>
        </row>
        <row r="1466">
          <cell r="A1466" t="str">
            <v>POTXSP</v>
          </cell>
          <cell r="B1466" t="str">
            <v>Potamogeton x sparganifolius</v>
          </cell>
          <cell r="D1466">
            <v>19958</v>
          </cell>
        </row>
        <row r="1467">
          <cell r="A1467" t="str">
            <v>POTXSU</v>
          </cell>
          <cell r="B1467" t="str">
            <v>Potamogeton x sudermanicus</v>
          </cell>
          <cell r="D1467">
            <v>19959</v>
          </cell>
        </row>
        <row r="1468">
          <cell r="A1468" t="str">
            <v>POTXUN</v>
          </cell>
          <cell r="B1468" t="str">
            <v>Potamogeton x undulatus</v>
          </cell>
          <cell r="C1468" t="str">
            <v>Wolfg., 1827</v>
          </cell>
          <cell r="D1468">
            <v>19961</v>
          </cell>
        </row>
        <row r="1469">
          <cell r="A1469" t="str">
            <v>POTXVA</v>
          </cell>
          <cell r="B1469" t="str">
            <v>Potamogeton x variifolius</v>
          </cell>
          <cell r="C1469" t="str">
            <v>Thore, 1803</v>
          </cell>
          <cell r="D1469">
            <v>20024</v>
          </cell>
        </row>
        <row r="1470">
          <cell r="A1470" t="str">
            <v>POTXZI</v>
          </cell>
          <cell r="B1470" t="str">
            <v>Potamogeton x zizii</v>
          </cell>
          <cell r="C1470" t="str">
            <v>W.D.J.Koch ex Roth, 1827</v>
          </cell>
          <cell r="D1470">
            <v>20025</v>
          </cell>
        </row>
        <row r="1471">
          <cell r="A1471" t="str">
            <v>POUOLE</v>
          </cell>
          <cell r="B1471" t="str">
            <v>Portulaca oleracea</v>
          </cell>
          <cell r="C1471" t="str">
            <v>L., 1753</v>
          </cell>
          <cell r="D1471">
            <v>32260</v>
          </cell>
        </row>
        <row r="1472">
          <cell r="A1472" t="str">
            <v>POUTRI</v>
          </cell>
          <cell r="B1472" t="str">
            <v>Portulaca trituberculata</v>
          </cell>
          <cell r="C1472" t="str">
            <v>Danin, Domina &amp; Raimondo, 2008</v>
          </cell>
          <cell r="D1472">
            <v>38595</v>
          </cell>
        </row>
        <row r="1473">
          <cell r="A1473" t="str">
            <v>POYSPX</v>
          </cell>
          <cell r="B1473" t="str">
            <v>Polysiphonia</v>
          </cell>
          <cell r="C1473" t="str">
            <v>Greville, 1823</v>
          </cell>
          <cell r="D1473">
            <v>24833</v>
          </cell>
        </row>
        <row r="1474">
          <cell r="A1474" t="str">
            <v>PRASPX</v>
          </cell>
          <cell r="B1474" t="str">
            <v>Prasiola</v>
          </cell>
          <cell r="C1474" t="str">
            <v>Meneghini, 1838</v>
          </cell>
          <cell r="D1474">
            <v>32022</v>
          </cell>
        </row>
        <row r="1475">
          <cell r="A1475" t="str">
            <v>PREQUA</v>
          </cell>
          <cell r="B1475" t="str">
            <v>Preissia quadrata</v>
          </cell>
          <cell r="C1475" t="str">
            <v>(Scop.) Nees</v>
          </cell>
          <cell r="D1475">
            <v>19962</v>
          </cell>
        </row>
        <row r="1476">
          <cell r="A1476" t="str">
            <v>PRUVUL</v>
          </cell>
          <cell r="B1476" t="str">
            <v>Lycopodiella inundata</v>
          </cell>
          <cell r="C1476" t="str">
            <v>(L.) Holub, 1964</v>
          </cell>
          <cell r="D1476">
            <v>29959</v>
          </cell>
        </row>
        <row r="1477">
          <cell r="A1477" t="str">
            <v>PSALON</v>
          </cell>
          <cell r="B1477" t="str">
            <v>Pseudarrhenatherum longifolium</v>
          </cell>
          <cell r="C1477" t="str">
            <v>(Thore) Rouy, 1922</v>
          </cell>
          <cell r="D1477">
            <v>38947</v>
          </cell>
        </row>
        <row r="1478">
          <cell r="A1478" t="str">
            <v>PSASPX</v>
          </cell>
          <cell r="B1478" t="str">
            <v>Pseudarrhenatherum</v>
          </cell>
          <cell r="C1478" t="str">
            <v>Rouy, 1922</v>
          </cell>
          <cell r="D1478">
            <v>38536</v>
          </cell>
        </row>
        <row r="1479">
          <cell r="A1479" t="str">
            <v>PSCLYC</v>
          </cell>
          <cell r="B1479" t="str">
            <v>Pseudocalliergon lycopodioides</v>
          </cell>
          <cell r="C1479" t="str">
            <v>(Brid.) Hedenäs </v>
          </cell>
          <cell r="D1479">
            <v>38672</v>
          </cell>
        </row>
        <row r="1480">
          <cell r="A1480" t="str">
            <v>PSDCAT</v>
          </cell>
          <cell r="B1480" t="str">
            <v>Pseudoleskeella catenulata</v>
          </cell>
          <cell r="C1480" t="str">
            <v>(Brid. ex Schrad.) Kindb. </v>
          </cell>
          <cell r="D1480">
            <v>32261</v>
          </cell>
        </row>
        <row r="1481">
          <cell r="A1481" t="str">
            <v>PSESPX</v>
          </cell>
          <cell r="B1481" t="str">
            <v>Pseudanabaena</v>
          </cell>
          <cell r="C1481" t="str">
            <v>Lauterborn, 1915</v>
          </cell>
          <cell r="D1481">
            <v>6453</v>
          </cell>
        </row>
        <row r="1482">
          <cell r="A1482" t="str">
            <v>PSOHOR</v>
          </cell>
          <cell r="B1482" t="str">
            <v>Pseudocrossidium hornschuchianum</v>
          </cell>
          <cell r="C1482" t="str">
            <v>(Schultz) R.H.Zander</v>
          </cell>
          <cell r="D1482">
            <v>35494</v>
          </cell>
        </row>
        <row r="1483">
          <cell r="A1483" t="str">
            <v>PSPSPX</v>
          </cell>
          <cell r="B1483" t="str">
            <v>Pseudophormidium</v>
          </cell>
          <cell r="C1483" t="str">
            <v>(Forti) Anagnostidis &amp; Komárek, 1988</v>
          </cell>
          <cell r="D1483">
            <v>35177</v>
          </cell>
        </row>
        <row r="1484">
          <cell r="A1484" t="str">
            <v>PSSPUR</v>
          </cell>
          <cell r="B1484" t="str">
            <v>Pseudoscleropodium purum</v>
          </cell>
          <cell r="C1484" t="str">
            <v>(Hedw.) M.Fleisch.</v>
          </cell>
          <cell r="D1484">
            <v>31036</v>
          </cell>
        </row>
        <row r="1485">
          <cell r="A1485" t="str">
            <v>PSTLOB</v>
          </cell>
          <cell r="B1485" t="str">
            <v>Pseudostaurastrum lobulatum</v>
          </cell>
          <cell r="C1485" t="str">
            <v>(Nägeli) Bourrelly, 1952</v>
          </cell>
          <cell r="D1485">
            <v>24442</v>
          </cell>
        </row>
        <row r="1486">
          <cell r="A1486" t="str">
            <v>PSUSPX</v>
          </cell>
          <cell r="B1486" t="str">
            <v>Pseudendoclonium</v>
          </cell>
          <cell r="C1486" t="str">
            <v>Wille, 1901</v>
          </cell>
          <cell r="D1486">
            <v>5576</v>
          </cell>
        </row>
        <row r="1487">
          <cell r="A1487" t="str">
            <v>PTTSPX</v>
          </cell>
          <cell r="B1487" t="str">
            <v>Pseudotetraëdriella</v>
          </cell>
          <cell r="C1487" t="str">
            <v>Hedgewald, Padisak &amp; Friedl, 2007</v>
          </cell>
          <cell r="D1487">
            <v>24443</v>
          </cell>
        </row>
        <row r="1488">
          <cell r="A1488" t="str">
            <v>PTYBOR</v>
          </cell>
          <cell r="B1488" t="str">
            <v>Ptychostomum boreale</v>
          </cell>
          <cell r="C1488" t="str">
            <v>(F.Weber &amp; D.Mohr) Ochyra &amp; Bedn.-Ochyra, 2011</v>
          </cell>
          <cell r="D1488">
            <v>42714</v>
          </cell>
        </row>
        <row r="1489">
          <cell r="A1489" t="str">
            <v>PTYCAP</v>
          </cell>
          <cell r="B1489" t="str">
            <v>Ptychostomum capillare</v>
          </cell>
          <cell r="C1489" t="str">
            <v>(Hedw.) Holyoak &amp; N.Pedersen </v>
          </cell>
          <cell r="D1489">
            <v>38911</v>
          </cell>
        </row>
        <row r="1490">
          <cell r="A1490" t="str">
            <v>PTYPAL</v>
          </cell>
          <cell r="B1490" t="str">
            <v>Ptychostomum pallens</v>
          </cell>
          <cell r="C1490" t="str">
            <v>(Sw.) J.R.Spence, 2005</v>
          </cell>
          <cell r="D1490">
            <v>45897</v>
          </cell>
        </row>
        <row r="1491">
          <cell r="A1491" t="str">
            <v>PTYPSE</v>
          </cell>
          <cell r="B1491" t="str">
            <v>Ptychostomum pseudotriquetrum</v>
          </cell>
          <cell r="C1491" t="str">
            <v>(Hedw.) J.R.Spence &amp; H.P.Ramsay ex Holyoak &amp; N.Pedersen, 2007</v>
          </cell>
          <cell r="D1491">
            <v>45898</v>
          </cell>
        </row>
        <row r="1492">
          <cell r="A1492" t="str">
            <v>PULDYS</v>
          </cell>
          <cell r="B1492" t="str">
            <v>Pulicaria dysenterica</v>
          </cell>
          <cell r="C1492" t="str">
            <v>(L.) Bernh., 1800</v>
          </cell>
          <cell r="D1492">
            <v>1748</v>
          </cell>
        </row>
        <row r="1493">
          <cell r="A1493" t="str">
            <v>PULVUL</v>
          </cell>
          <cell r="B1493" t="str">
            <v>Pulicaria vulgaris</v>
          </cell>
          <cell r="C1493" t="str">
            <v>Gaertn., 1791</v>
          </cell>
          <cell r="D1493">
            <v>29943</v>
          </cell>
        </row>
        <row r="1494">
          <cell r="A1494" t="str">
            <v>PYLPOL</v>
          </cell>
          <cell r="B1494" t="str">
            <v>Pylaisia polyantha</v>
          </cell>
          <cell r="C1494" t="str">
            <v>(Hedw.) Schimp.</v>
          </cell>
          <cell r="D1494">
            <v>34443</v>
          </cell>
        </row>
        <row r="1495">
          <cell r="A1495" t="str">
            <v>RACACI</v>
          </cell>
          <cell r="B1495" t="str">
            <v>Racomitrium aciculare</v>
          </cell>
          <cell r="C1495" t="str">
            <v>(Hedw.) Brid.</v>
          </cell>
          <cell r="D1495">
            <v>1323</v>
          </cell>
        </row>
        <row r="1496">
          <cell r="A1496" t="str">
            <v>RACAQU</v>
          </cell>
          <cell r="B1496" t="str">
            <v>Racomitrium aquaticum</v>
          </cell>
          <cell r="C1496" t="str">
            <v>(Brid. ex Schrad.) Brid.</v>
          </cell>
          <cell r="D1496">
            <v>19963</v>
          </cell>
        </row>
        <row r="1497">
          <cell r="A1497" t="str">
            <v>RACBAV</v>
          </cell>
          <cell r="B1497" t="str">
            <v>Radiococcus bavaricus</v>
          </cell>
          <cell r="C1497" t="str">
            <v>(Skuja) Komárek, 1979</v>
          </cell>
          <cell r="D1497">
            <v>24457</v>
          </cell>
        </row>
        <row r="1498">
          <cell r="A1498" t="str">
            <v>RACSPX</v>
          </cell>
          <cell r="B1498" t="str">
            <v>Racomitrium</v>
          </cell>
          <cell r="C1498" t="str">
            <v>Brid., 1819</v>
          </cell>
          <cell r="D1498">
            <v>1322</v>
          </cell>
        </row>
        <row r="1499">
          <cell r="A1499" t="str">
            <v>RADCON</v>
          </cell>
          <cell r="B1499" t="str">
            <v>Radiofilum conjunctivum</v>
          </cell>
          <cell r="C1499" t="str">
            <v>Schmidle, 1894</v>
          </cell>
          <cell r="D1499">
            <v>29999</v>
          </cell>
        </row>
        <row r="1500">
          <cell r="A1500" t="str">
            <v>RADSPX</v>
          </cell>
          <cell r="B1500" t="str">
            <v>Radiofilum</v>
          </cell>
          <cell r="C1500" t="str">
            <v>Schmidle, 1894</v>
          </cell>
          <cell r="D1500">
            <v>6001</v>
          </cell>
        </row>
        <row r="1501">
          <cell r="A1501" t="str">
            <v>RANACO</v>
          </cell>
          <cell r="B1501" t="str">
            <v>Ranunculus aconitifolius</v>
          </cell>
          <cell r="C1501" t="str">
            <v>L., 1753</v>
          </cell>
          <cell r="D1501">
            <v>1897</v>
          </cell>
        </row>
        <row r="1502">
          <cell r="A1502" t="str">
            <v>RANAQU</v>
          </cell>
          <cell r="B1502" t="str">
            <v>Ranunculus aquatilis</v>
          </cell>
          <cell r="C1502" t="str">
            <v>L., 1753</v>
          </cell>
          <cell r="D1502">
            <v>1898</v>
          </cell>
        </row>
        <row r="1503">
          <cell r="A1503" t="str">
            <v>RANBAT</v>
          </cell>
          <cell r="B1503" t="str">
            <v>Ranunculus batrachoides</v>
          </cell>
          <cell r="D1503">
            <v>19964</v>
          </cell>
        </row>
        <row r="1504">
          <cell r="A1504" t="str">
            <v>RANBAU</v>
          </cell>
          <cell r="B1504" t="str">
            <v>Ranunculus baudotii</v>
          </cell>
          <cell r="C1504" t="str">
            <v>Godr., 1840</v>
          </cell>
          <cell r="D1504">
            <v>1899</v>
          </cell>
        </row>
        <row r="1505">
          <cell r="A1505" t="str">
            <v>RANBUL</v>
          </cell>
          <cell r="B1505" t="str">
            <v>Ranunculus bulbosus</v>
          </cell>
          <cell r="C1505" t="str">
            <v>L., 1753</v>
          </cell>
          <cell r="D1505">
            <v>34444</v>
          </cell>
        </row>
        <row r="1506">
          <cell r="A1506" t="str">
            <v>RANCIR</v>
          </cell>
          <cell r="B1506" t="str">
            <v>Ranunculus circinatus</v>
          </cell>
          <cell r="C1506" t="str">
            <v>Sibth., 1794</v>
          </cell>
          <cell r="D1506">
            <v>1901</v>
          </cell>
        </row>
        <row r="1507">
          <cell r="A1507" t="str">
            <v>RANDIV</v>
          </cell>
          <cell r="B1507" t="str">
            <v>Ranunculus divaricatus</v>
          </cell>
          <cell r="C1507" t="str">
            <v>Schrad.</v>
          </cell>
          <cell r="D1507">
            <v>31672</v>
          </cell>
        </row>
        <row r="1508">
          <cell r="A1508" t="str">
            <v>RANFIC</v>
          </cell>
          <cell r="B1508" t="str">
            <v>Ranunculus ficaria</v>
          </cell>
          <cell r="C1508" t="str">
            <v>L., 1753</v>
          </cell>
          <cell r="D1508">
            <v>34446</v>
          </cell>
        </row>
        <row r="1509">
          <cell r="A1509" t="str">
            <v>RANFLA</v>
          </cell>
          <cell r="B1509" t="str">
            <v>Ranunculus flammula</v>
          </cell>
          <cell r="C1509" t="str">
            <v>L., 1753</v>
          </cell>
          <cell r="D1509">
            <v>1902</v>
          </cell>
        </row>
        <row r="1510">
          <cell r="A1510" t="str">
            <v>RANFLE</v>
          </cell>
          <cell r="B1510" t="str">
            <v>Ranunculus flammula var. reptans</v>
          </cell>
          <cell r="C1510" t="str">
            <v>(L.) Rouy &amp; Foucaud, 1893 </v>
          </cell>
          <cell r="D1510">
            <v>38537</v>
          </cell>
        </row>
        <row r="1511">
          <cell r="A1511" t="str">
            <v>RANFLF</v>
          </cell>
          <cell r="B1511" t="str">
            <v>Ranunculus flammula subsp. flammula</v>
          </cell>
          <cell r="D1511">
            <v>19965</v>
          </cell>
        </row>
        <row r="1512">
          <cell r="A1512" t="str">
            <v>RANFLL</v>
          </cell>
          <cell r="B1512" t="str">
            <v>Ranunculus flammula var. flammula</v>
          </cell>
          <cell r="D1512">
            <v>38539</v>
          </cell>
        </row>
        <row r="1513">
          <cell r="A1513" t="str">
            <v>RANFLM</v>
          </cell>
          <cell r="B1513" t="str">
            <v>Ranunculus flammula subsp. minimus</v>
          </cell>
          <cell r="D1513">
            <v>19966</v>
          </cell>
        </row>
        <row r="1514">
          <cell r="A1514" t="str">
            <v>RANFLR</v>
          </cell>
          <cell r="B1514" t="str">
            <v>Ranunculus flammula subsp. reptans</v>
          </cell>
          <cell r="C1514" t="str">
            <v> (L.) Syme, 1863</v>
          </cell>
          <cell r="D1514">
            <v>38538</v>
          </cell>
        </row>
        <row r="1515">
          <cell r="A1515" t="str">
            <v>RANFLS</v>
          </cell>
          <cell r="B1515" t="str">
            <v>Ranunculus flammula subsp. scoticus</v>
          </cell>
          <cell r="D1515">
            <v>19967</v>
          </cell>
        </row>
        <row r="1516">
          <cell r="A1516" t="str">
            <v>RANFLU</v>
          </cell>
          <cell r="B1516" t="str">
            <v>Ranunculus fluitans</v>
          </cell>
          <cell r="C1516" t="str">
            <v>Lam., 1779</v>
          </cell>
          <cell r="D1516">
            <v>1903</v>
          </cell>
        </row>
        <row r="1517">
          <cell r="A1517" t="str">
            <v>RANFXA</v>
          </cell>
          <cell r="B1517" t="str">
            <v>Ranunculus fluitans x aquatilis</v>
          </cell>
          <cell r="D1517">
            <v>19968</v>
          </cell>
        </row>
        <row r="1518">
          <cell r="A1518" t="str">
            <v>RANFXT</v>
          </cell>
          <cell r="B1518" t="str">
            <v>Ranunculus fluitans x trichophyllus</v>
          </cell>
          <cell r="D1518">
            <v>19969</v>
          </cell>
        </row>
        <row r="1519">
          <cell r="A1519" t="str">
            <v>RANHED</v>
          </cell>
          <cell r="B1519" t="str">
            <v>Ranunculus hederaceus</v>
          </cell>
          <cell r="C1519" t="str">
            <v>L., 1753</v>
          </cell>
          <cell r="D1519">
            <v>1904</v>
          </cell>
        </row>
        <row r="1520">
          <cell r="A1520" t="str">
            <v>RANHYP</v>
          </cell>
          <cell r="B1520" t="str">
            <v>Ranunculus hyperboreus</v>
          </cell>
          <cell r="D1520">
            <v>19970</v>
          </cell>
        </row>
        <row r="1521">
          <cell r="A1521" t="str">
            <v>RANLIN</v>
          </cell>
          <cell r="B1521" t="str">
            <v>Ranunculus lingua</v>
          </cell>
          <cell r="C1521" t="str">
            <v>L., 1753</v>
          </cell>
          <cell r="D1521">
            <v>19971</v>
          </cell>
        </row>
        <row r="1522">
          <cell r="A1522" t="str">
            <v>RANNOD</v>
          </cell>
          <cell r="B1522" t="str">
            <v>Ranunculus nodiflorus</v>
          </cell>
          <cell r="C1522" t="str">
            <v>L., 1753</v>
          </cell>
          <cell r="D1522">
            <v>29942</v>
          </cell>
        </row>
        <row r="1523">
          <cell r="A1523" t="str">
            <v>RANOLO</v>
          </cell>
          <cell r="B1523" t="str">
            <v>Ranunculus ololeucos</v>
          </cell>
          <cell r="C1523" t="str">
            <v>J.Lloyd, 1844</v>
          </cell>
          <cell r="D1523">
            <v>1905</v>
          </cell>
        </row>
        <row r="1524">
          <cell r="A1524" t="str">
            <v>RANOMI</v>
          </cell>
          <cell r="B1524" t="str">
            <v>Ranunculus omiophyllus</v>
          </cell>
          <cell r="C1524" t="str">
            <v>Ten., 1830</v>
          </cell>
          <cell r="D1524">
            <v>1906</v>
          </cell>
        </row>
        <row r="1525">
          <cell r="A1525" t="str">
            <v>RANOPH</v>
          </cell>
          <cell r="B1525" t="str">
            <v>Ranunculus ophioglossifolius</v>
          </cell>
          <cell r="C1525" t="str">
            <v>Vill., 1789</v>
          </cell>
          <cell r="D1525">
            <v>1907</v>
          </cell>
        </row>
        <row r="1526">
          <cell r="A1526" t="str">
            <v>RANPEB</v>
          </cell>
          <cell r="B1526" t="str">
            <v>Ranunculus peltatus subsp. baudotii</v>
          </cell>
          <cell r="C1526" t="str">
            <v>(Godr.) Meikle ex C.D.K. Cook, 1984</v>
          </cell>
          <cell r="D1526">
            <v>38540</v>
          </cell>
        </row>
        <row r="1527">
          <cell r="A1527" t="str">
            <v>RANPEC</v>
          </cell>
          <cell r="B1527" t="str">
            <v>Ranunculus penicillatus var. calcareus</v>
          </cell>
          <cell r="C1527" t="str">
            <v>(Butcher) C.D.K.Cook, 1966</v>
          </cell>
          <cell r="D1527">
            <v>29941</v>
          </cell>
        </row>
        <row r="1528">
          <cell r="A1528" t="str">
            <v>RANPED</v>
          </cell>
          <cell r="B1528" t="str">
            <v>Ranunculus penicillatus var. pseudofluitans</v>
          </cell>
          <cell r="D1528">
            <v>38542</v>
          </cell>
        </row>
        <row r="1529">
          <cell r="A1529" t="str">
            <v>RANPEE</v>
          </cell>
          <cell r="B1529" t="str">
            <v>Ranunculus penicillatus var. penicillatus</v>
          </cell>
          <cell r="D1529">
            <v>19976</v>
          </cell>
        </row>
        <row r="1530">
          <cell r="A1530" t="str">
            <v>RANPEF</v>
          </cell>
          <cell r="B1530" t="str">
            <v>Ranunculus peltatus subsp. fucoides</v>
          </cell>
          <cell r="C1530" t="str">
            <v>(Freyn) Muñoz Garm., 1985</v>
          </cell>
          <cell r="D1530">
            <v>19972</v>
          </cell>
        </row>
        <row r="1531">
          <cell r="A1531" t="str">
            <v>RANPEI</v>
          </cell>
          <cell r="B1531" t="str">
            <v>Ranunculus penicillatus subsp. penicillatus</v>
          </cell>
          <cell r="C1531" t="str">
            <v>(Dumort.) Bab., 1874</v>
          </cell>
          <cell r="D1531">
            <v>38541</v>
          </cell>
        </row>
        <row r="1532">
          <cell r="A1532" t="str">
            <v>RANPEL</v>
          </cell>
          <cell r="B1532" t="str">
            <v>Ranunculus peltatus</v>
          </cell>
          <cell r="C1532" t="str">
            <v>Schrank, 1789</v>
          </cell>
          <cell r="D1532">
            <v>1908</v>
          </cell>
        </row>
        <row r="1533">
          <cell r="A1533" t="str">
            <v>RANPEP</v>
          </cell>
          <cell r="B1533" t="str">
            <v>Ranunculus peltatus subsp. peltatus</v>
          </cell>
          <cell r="D1533">
            <v>19973</v>
          </cell>
        </row>
        <row r="1534">
          <cell r="A1534" t="str">
            <v>RANPER</v>
          </cell>
          <cell r="B1534" t="str">
            <v>Ranunculus penicillatus var. vertumnus</v>
          </cell>
          <cell r="C1534" t="str">
            <v>C.D.K.Cook, 1966</v>
          </cell>
          <cell r="D1534">
            <v>38690</v>
          </cell>
        </row>
        <row r="1535">
          <cell r="A1535" t="str">
            <v>RANPES</v>
          </cell>
          <cell r="B1535" t="str">
            <v>Ranunculus penicillatus subsp. pseudofluitans</v>
          </cell>
          <cell r="C1535" t="str">
            <v>(Syme) S.D.Webster, 1988</v>
          </cell>
          <cell r="D1535">
            <v>19974</v>
          </cell>
        </row>
        <row r="1536">
          <cell r="A1536" t="str">
            <v>RANPEU</v>
          </cell>
          <cell r="B1536" t="str">
            <v>Ranunculus penicillatus</v>
          </cell>
          <cell r="C1536" t="str">
            <v>(Dumort.) Bab., 1874</v>
          </cell>
          <cell r="D1536">
            <v>1909</v>
          </cell>
        </row>
        <row r="1537">
          <cell r="A1537" t="str">
            <v>RANPEV</v>
          </cell>
          <cell r="B1537" t="str">
            <v>Ranunculus penicillatus subsp. vertumnus</v>
          </cell>
          <cell r="D1537">
            <v>19975</v>
          </cell>
        </row>
        <row r="1538">
          <cell r="A1538" t="str">
            <v>RANPOL</v>
          </cell>
          <cell r="B1538" t="str">
            <v>Ranunculus polyphyllus</v>
          </cell>
          <cell r="D1538">
            <v>19977</v>
          </cell>
        </row>
        <row r="1539">
          <cell r="A1539" t="str">
            <v>RANREP</v>
          </cell>
          <cell r="B1539" t="str">
            <v>Ranunculus repens</v>
          </cell>
          <cell r="C1539" t="str">
            <v>L., 1753</v>
          </cell>
          <cell r="D1539">
            <v>1910</v>
          </cell>
        </row>
        <row r="1540">
          <cell r="A1540" t="str">
            <v>RANRET</v>
          </cell>
          <cell r="B1540" t="str">
            <v>Ranunculus reptans</v>
          </cell>
          <cell r="C1540" t="str">
            <v>L., 1753</v>
          </cell>
          <cell r="D1540">
            <v>19978</v>
          </cell>
        </row>
        <row r="1541">
          <cell r="A1541" t="str">
            <v>RANRIO</v>
          </cell>
          <cell r="B1541" t="str">
            <v>Ranunculus rionii</v>
          </cell>
          <cell r="C1541" t="str">
            <v>Lagger, 1848</v>
          </cell>
          <cell r="D1541">
            <v>1911</v>
          </cell>
        </row>
        <row r="1542">
          <cell r="A1542" t="str">
            <v>RANSAR</v>
          </cell>
          <cell r="B1542" t="str">
            <v>Ranunculus sardous</v>
          </cell>
          <cell r="C1542" t="str">
            <v>Crantz, 1763</v>
          </cell>
          <cell r="D1542">
            <v>1912</v>
          </cell>
        </row>
        <row r="1543">
          <cell r="A1543" t="str">
            <v>RANSAX</v>
          </cell>
          <cell r="B1543" t="str">
            <v>Ranunculus sardous subsp. xatardii</v>
          </cell>
          <cell r="C1543" t="str">
            <v>(Lapeyr.) Rouy &amp; Foucaud, 1893 </v>
          </cell>
          <cell r="D1543">
            <v>38543</v>
          </cell>
        </row>
        <row r="1544">
          <cell r="A1544" t="str">
            <v>RANSCE</v>
          </cell>
          <cell r="B1544" t="str">
            <v>Ranunculus sceleratus</v>
          </cell>
          <cell r="C1544" t="str">
            <v>L., 1753</v>
          </cell>
          <cell r="D1544">
            <v>1913</v>
          </cell>
        </row>
        <row r="1545">
          <cell r="A1545" t="str">
            <v>RANSER</v>
          </cell>
          <cell r="B1545" t="str">
            <v>Ranunculus serpens</v>
          </cell>
          <cell r="C1545" t="str">
            <v>Schrank, 1789</v>
          </cell>
          <cell r="D1545">
            <v>45871</v>
          </cell>
        </row>
        <row r="1546">
          <cell r="A1546" t="str">
            <v>RANSPH</v>
          </cell>
          <cell r="B1546" t="str">
            <v>Ranunculus sphaerosphermus</v>
          </cell>
          <cell r="C1546" t="str">
            <v>L.</v>
          </cell>
          <cell r="D1546">
            <v>19979</v>
          </cell>
        </row>
        <row r="1547">
          <cell r="A1547" t="str">
            <v>RANSPX</v>
          </cell>
          <cell r="B1547" t="str">
            <v>Ranunculus</v>
          </cell>
          <cell r="C1547" t="str">
            <v>L.</v>
          </cell>
          <cell r="D1547">
            <v>1896</v>
          </cell>
        </row>
        <row r="1548">
          <cell r="A1548" t="str">
            <v>RANTRE</v>
          </cell>
          <cell r="B1548" t="str">
            <v>Ranunculus trichophyllus subsp. eradicatus</v>
          </cell>
          <cell r="C1548" t="str">
            <v>(Laest.) C.D.K.Cook, 1967</v>
          </cell>
          <cell r="D1548">
            <v>19980</v>
          </cell>
        </row>
        <row r="1549">
          <cell r="A1549" t="str">
            <v>RANTRI</v>
          </cell>
          <cell r="B1549" t="str">
            <v>Ranunculus trichophyllus</v>
          </cell>
          <cell r="C1549" t="str">
            <v>Chaix, 1785</v>
          </cell>
          <cell r="D1549">
            <v>1914</v>
          </cell>
        </row>
        <row r="1550">
          <cell r="A1550" t="str">
            <v>RANTRL</v>
          </cell>
          <cell r="B1550" t="str">
            <v>Ranunculus trichophyllus subsp. lutulentus</v>
          </cell>
          <cell r="C1550" t="str">
            <v>(Songeon &amp; Perrier) P.Fourn., 1928</v>
          </cell>
          <cell r="D1550">
            <v>19981</v>
          </cell>
        </row>
        <row r="1551">
          <cell r="A1551" t="str">
            <v>RANTRO</v>
          </cell>
          <cell r="B1551" t="str">
            <v>Ranunculus trilobus</v>
          </cell>
          <cell r="C1551" t="str">
            <v>Desf., 1798</v>
          </cell>
          <cell r="D1551">
            <v>34938</v>
          </cell>
        </row>
        <row r="1552">
          <cell r="A1552" t="str">
            <v>RANTRP</v>
          </cell>
          <cell r="B1552" t="str">
            <v>Ranunculus tripartitus</v>
          </cell>
          <cell r="C1552" t="str">
            <v>DC., 1807</v>
          </cell>
          <cell r="D1552">
            <v>1915</v>
          </cell>
        </row>
        <row r="1553">
          <cell r="A1553" t="str">
            <v>RANTUB</v>
          </cell>
          <cell r="B1553" t="str">
            <v>Ranunculus tuberosus</v>
          </cell>
          <cell r="C1553" t="str">
            <v>Lapeyr., 1813</v>
          </cell>
          <cell r="D1553">
            <v>38948</v>
          </cell>
        </row>
        <row r="1554">
          <cell r="A1554" t="str">
            <v>RANTXC</v>
          </cell>
          <cell r="B1554" t="str">
            <v>Ranunculus trichophyllus x circinatus</v>
          </cell>
          <cell r="D1554">
            <v>19982</v>
          </cell>
        </row>
        <row r="1555">
          <cell r="A1555" t="str">
            <v>RANXBA</v>
          </cell>
          <cell r="B1555" t="str">
            <v>Ranunculus x bachii</v>
          </cell>
          <cell r="C1555" t="str">
            <v>Wirtg., 1845</v>
          </cell>
          <cell r="D1555">
            <v>19983</v>
          </cell>
        </row>
        <row r="1556">
          <cell r="A1556" t="str">
            <v>RANXCO</v>
          </cell>
          <cell r="B1556" t="str">
            <v>Ranunculus x cookii</v>
          </cell>
          <cell r="D1556">
            <v>19984</v>
          </cell>
        </row>
        <row r="1557">
          <cell r="A1557" t="str">
            <v>RANXKE</v>
          </cell>
          <cell r="B1557" t="str">
            <v>Ranunculus x kelchoensis</v>
          </cell>
          <cell r="C1557" t="str">
            <v>S.D.Webster, 1990 </v>
          </cell>
          <cell r="D1557">
            <v>19985</v>
          </cell>
        </row>
        <row r="1558">
          <cell r="A1558" t="str">
            <v>RANXLE</v>
          </cell>
          <cell r="B1558" t="str">
            <v>Ranunculus x levenensis</v>
          </cell>
          <cell r="C1558" t="str">
            <v>Druce ex Gornall, 1983</v>
          </cell>
          <cell r="D1558">
            <v>19986</v>
          </cell>
        </row>
        <row r="1559">
          <cell r="A1559" t="str">
            <v>RANXNO</v>
          </cell>
          <cell r="B1559" t="str">
            <v>Ranunculus x novae-forestae</v>
          </cell>
          <cell r="C1559" t="str">
            <v>S.D.Webster, 1990</v>
          </cell>
          <cell r="D1559">
            <v>19987</v>
          </cell>
        </row>
        <row r="1560">
          <cell r="A1560" t="str">
            <v>REYJAP</v>
          </cell>
          <cell r="B1560" t="str">
            <v>Reynoutria japonica</v>
          </cell>
          <cell r="C1560" t="str">
            <v>Houtt., 1777</v>
          </cell>
          <cell r="D1560">
            <v>19988</v>
          </cell>
        </row>
        <row r="1561">
          <cell r="A1561" t="str">
            <v>RHAANG</v>
          </cell>
          <cell r="B1561" t="str">
            <v>Rhinanthus angustifolius</v>
          </cell>
          <cell r="C1561" t="str">
            <v>C.C.Gmel., 1806</v>
          </cell>
          <cell r="D1561">
            <v>45885</v>
          </cell>
        </row>
        <row r="1562">
          <cell r="A1562" t="str">
            <v>RHASMI</v>
          </cell>
          <cell r="B1562" t="str">
            <v>Rhabdoderma smithii</v>
          </cell>
          <cell r="C1562" t="str">
            <v>R &amp; F.Chodat</v>
          </cell>
          <cell r="D1562">
            <v>24467</v>
          </cell>
        </row>
        <row r="1563">
          <cell r="A1563" t="str">
            <v>RHCTEE</v>
          </cell>
          <cell r="B1563" t="str">
            <v>Rhynchostegiella teesdalei</v>
          </cell>
          <cell r="C1563" t="str">
            <v>(Schimp.) Limpr.</v>
          </cell>
          <cell r="D1563">
            <v>29986</v>
          </cell>
        </row>
        <row r="1564">
          <cell r="A1564" t="str">
            <v>RHCTEN</v>
          </cell>
          <cell r="B1564" t="str">
            <v>Rhynchostegiella teneriffae</v>
          </cell>
          <cell r="C1564" t="str">
            <v>(Mont.) Dirkse &amp; Bouman</v>
          </cell>
          <cell r="D1564">
            <v>29987</v>
          </cell>
        </row>
        <row r="1565">
          <cell r="A1565" t="str">
            <v>RHDLEN</v>
          </cell>
          <cell r="B1565" t="str">
            <v>Rhodomonas lens</v>
          </cell>
          <cell r="C1565" t="str">
            <v>Pascher &amp; Ruttner, 1913</v>
          </cell>
          <cell r="D1565">
            <v>24459</v>
          </cell>
        </row>
        <row r="1566">
          <cell r="A1566" t="str">
            <v>RHDVIO</v>
          </cell>
          <cell r="B1566" t="str">
            <v>Rhodochorton violaceum</v>
          </cell>
          <cell r="C1566" t="str">
            <v>(Kützing) K.M.Drew, 1935</v>
          </cell>
          <cell r="D1566">
            <v>19994</v>
          </cell>
        </row>
        <row r="1567">
          <cell r="A1567" t="str">
            <v>RHISPX</v>
          </cell>
          <cell r="B1567" t="str">
            <v>Rhizoclonium</v>
          </cell>
          <cell r="C1567" t="str">
            <v>Kützing, 1843</v>
          </cell>
          <cell r="D1567">
            <v>1125</v>
          </cell>
        </row>
        <row r="1568">
          <cell r="A1568" t="str">
            <v>RHNALB</v>
          </cell>
          <cell r="B1568" t="str">
            <v>Rhynchospora alba</v>
          </cell>
          <cell r="C1568" t="str">
            <v>(L.) Vahl, 1805</v>
          </cell>
          <cell r="D1568">
            <v>1513</v>
          </cell>
        </row>
        <row r="1569">
          <cell r="A1569" t="str">
            <v>RHNRUG</v>
          </cell>
          <cell r="B1569" t="str">
            <v>Rhynchospora rugosa</v>
          </cell>
          <cell r="C1569" t="str">
            <v>(Vahl) Gale, 1944</v>
          </cell>
          <cell r="D1569">
            <v>19995</v>
          </cell>
        </row>
        <row r="1570">
          <cell r="A1570" t="str">
            <v>RHNSPX</v>
          </cell>
          <cell r="B1570" t="str">
            <v>Rhynchospora</v>
          </cell>
          <cell r="C1570" t="str">
            <v>Vahl, 1805</v>
          </cell>
          <cell r="D1570">
            <v>1512</v>
          </cell>
        </row>
        <row r="1571">
          <cell r="A1571" t="str">
            <v>RHOROS</v>
          </cell>
          <cell r="B1571" t="str">
            <v>Rhodobryum roseum</v>
          </cell>
          <cell r="C1571" t="str">
            <v>(Hedw.) Limpr.</v>
          </cell>
          <cell r="D1571">
            <v>19993</v>
          </cell>
        </row>
        <row r="1572">
          <cell r="A1572" t="str">
            <v>RHTSQU</v>
          </cell>
          <cell r="B1572" t="str">
            <v>Rhytidiadelphus squarrosus</v>
          </cell>
          <cell r="C1572" t="str">
            <v>(Hedw.) Warnst. </v>
          </cell>
          <cell r="D1572">
            <v>38673</v>
          </cell>
        </row>
        <row r="1573">
          <cell r="A1573" t="str">
            <v>RHTTRI</v>
          </cell>
          <cell r="B1573" t="str">
            <v>Rhytidiadelphus triquetrus</v>
          </cell>
          <cell r="C1573" t="str">
            <v>(Hedw.) Warnst., 1906</v>
          </cell>
          <cell r="D1573">
            <v>45872</v>
          </cell>
        </row>
        <row r="1574">
          <cell r="A1574" t="str">
            <v>RHYALO</v>
          </cell>
          <cell r="B1574" t="str">
            <v>Rhynchostegium alopecuroides</v>
          </cell>
          <cell r="C1574" t="str">
            <v>(Brid.) A.J.E.Sm.</v>
          </cell>
          <cell r="D1574">
            <v>19996</v>
          </cell>
        </row>
        <row r="1575">
          <cell r="A1575" t="str">
            <v>RHYRIP</v>
          </cell>
          <cell r="B1575" t="str">
            <v>Rhynchostegium riparioides</v>
          </cell>
          <cell r="C1575" t="str">
            <v>(Hedw.) Cardot</v>
          </cell>
          <cell r="D1575">
            <v>1268</v>
          </cell>
        </row>
        <row r="1576">
          <cell r="A1576" t="str">
            <v>RHYSPX</v>
          </cell>
          <cell r="B1576" t="str">
            <v>Rhynchostegium</v>
          </cell>
          <cell r="C1576" t="str">
            <v>Bruch &amp; W.P. Schimper, 1852</v>
          </cell>
          <cell r="D1576">
            <v>1266</v>
          </cell>
        </row>
        <row r="1577">
          <cell r="A1577" t="str">
            <v>RHZMAG</v>
          </cell>
          <cell r="B1577" t="str">
            <v>Rhizomnium magnifolium</v>
          </cell>
          <cell r="C1577" t="str">
            <v>(Horik.) T.J.Kop. </v>
          </cell>
          <cell r="D1577">
            <v>19989</v>
          </cell>
        </row>
        <row r="1578">
          <cell r="A1578" t="str">
            <v>RHZPSE</v>
          </cell>
          <cell r="B1578" t="str">
            <v>Rhizomnium pseudopunctatum</v>
          </cell>
          <cell r="C1578" t="str">
            <v>(Bruch &amp; Schimp.) T.J.Kop.</v>
          </cell>
          <cell r="D1578">
            <v>19990</v>
          </cell>
        </row>
        <row r="1579">
          <cell r="A1579" t="str">
            <v>RHZPUN</v>
          </cell>
          <cell r="B1579" t="str">
            <v>Rhizomnium punctatum</v>
          </cell>
          <cell r="C1579" t="str">
            <v>(Hedw.) T.J.Kop.</v>
          </cell>
          <cell r="D1579">
            <v>19991</v>
          </cell>
        </row>
        <row r="1580">
          <cell r="A1580" t="str">
            <v>RHZSPX</v>
          </cell>
          <cell r="B1580" t="str">
            <v>Rhizomnium</v>
          </cell>
          <cell r="D1580">
            <v>19992</v>
          </cell>
        </row>
        <row r="1581">
          <cell r="A1581" t="str">
            <v>RIBRUB</v>
          </cell>
          <cell r="B1581" t="str">
            <v>Ribes rubrum</v>
          </cell>
          <cell r="C1581" t="str">
            <v>L., 1753</v>
          </cell>
          <cell r="D1581">
            <v>19997</v>
          </cell>
        </row>
        <row r="1582">
          <cell r="A1582" t="str">
            <v>RIBSPI</v>
          </cell>
          <cell r="B1582" t="str">
            <v>Ribes spicatum</v>
          </cell>
          <cell r="C1582" t="str">
            <v>Robson, 1796</v>
          </cell>
          <cell r="D1582">
            <v>38544</v>
          </cell>
        </row>
        <row r="1583">
          <cell r="A1583" t="str">
            <v>RICCHA</v>
          </cell>
          <cell r="B1583" t="str">
            <v>Riccardia chamedryfolia</v>
          </cell>
          <cell r="C1583" t="str">
            <v>(With.) Grolle</v>
          </cell>
          <cell r="D1583">
            <v>1173</v>
          </cell>
        </row>
        <row r="1584">
          <cell r="A1584" t="str">
            <v>RICMUL</v>
          </cell>
          <cell r="B1584" t="str">
            <v>Riccardia multifida</v>
          </cell>
          <cell r="C1584" t="str">
            <v>(L.) Gray</v>
          </cell>
          <cell r="D1584">
            <v>10205</v>
          </cell>
        </row>
        <row r="1585">
          <cell r="A1585" t="str">
            <v>RICPIN</v>
          </cell>
          <cell r="B1585" t="str">
            <v>Riccardia pinguis</v>
          </cell>
          <cell r="C1585" t="str">
            <v>(L.) Gray</v>
          </cell>
          <cell r="D1585">
            <v>25731</v>
          </cell>
        </row>
        <row r="1586">
          <cell r="A1586" t="str">
            <v>RICSIN</v>
          </cell>
          <cell r="B1586" t="str">
            <v>Riccardia sinuata</v>
          </cell>
          <cell r="D1586">
            <v>25936</v>
          </cell>
        </row>
        <row r="1587">
          <cell r="A1587" t="str">
            <v>RICSPX</v>
          </cell>
          <cell r="B1587" t="str">
            <v>Riccardia</v>
          </cell>
          <cell r="C1587" t="str">
            <v>Gray</v>
          </cell>
          <cell r="D1587">
            <v>1172</v>
          </cell>
        </row>
        <row r="1588">
          <cell r="A1588" t="str">
            <v>RIIFLU</v>
          </cell>
          <cell r="B1588" t="str">
            <v>Riccia fluitans</v>
          </cell>
          <cell r="C1588" t="str">
            <v>L.</v>
          </cell>
          <cell r="D1588">
            <v>1210</v>
          </cell>
        </row>
        <row r="1589">
          <cell r="A1589" t="str">
            <v>RIIHUE</v>
          </cell>
          <cell r="B1589" t="str">
            <v>Riccia huebeneriana</v>
          </cell>
          <cell r="C1589" t="str">
            <v>Lindenb.</v>
          </cell>
          <cell r="D1589">
            <v>19998</v>
          </cell>
        </row>
        <row r="1590">
          <cell r="A1590" t="str">
            <v>RIIRHE</v>
          </cell>
          <cell r="B1590" t="str">
            <v>Riccia rhenana</v>
          </cell>
          <cell r="C1590" t="str">
            <v>Lorb. ex Müll.Frib.</v>
          </cell>
          <cell r="D1590">
            <v>19999</v>
          </cell>
        </row>
        <row r="1591">
          <cell r="A1591" t="str">
            <v>RIISPX</v>
          </cell>
          <cell r="B1591" t="str">
            <v>Riccia</v>
          </cell>
          <cell r="C1591" t="str">
            <v>L.</v>
          </cell>
          <cell r="D1591">
            <v>1209</v>
          </cell>
        </row>
        <row r="1592">
          <cell r="A1592" t="str">
            <v>RIONAT</v>
          </cell>
          <cell r="B1592" t="str">
            <v>Ricciocarpos natans</v>
          </cell>
          <cell r="C1592" t="str">
            <v>(L.) Corda</v>
          </cell>
          <cell r="D1592">
            <v>20000</v>
          </cell>
        </row>
        <row r="1593">
          <cell r="A1593" t="str">
            <v>RIVSPX</v>
          </cell>
          <cell r="B1593" t="str">
            <v>Rivularia</v>
          </cell>
          <cell r="C1593" t="str">
            <v>C.Agardh ex Bornet &amp; Flahault, 1886</v>
          </cell>
          <cell r="D1593">
            <v>6300</v>
          </cell>
        </row>
        <row r="1594">
          <cell r="A1594" t="str">
            <v>ROECAC</v>
          </cell>
          <cell r="B1594" t="str">
            <v>Roegneria canina subsp. canina</v>
          </cell>
          <cell r="C1594" t="str">
            <v>(L.) Nevski </v>
          </cell>
          <cell r="D1594">
            <v>31586</v>
          </cell>
        </row>
        <row r="1595">
          <cell r="A1595" t="str">
            <v>ROECAN</v>
          </cell>
          <cell r="B1595" t="str">
            <v>Roegneria canina</v>
          </cell>
          <cell r="C1595" t="str">
            <v>(L.) Nevski, 1934</v>
          </cell>
          <cell r="D1595">
            <v>32215</v>
          </cell>
        </row>
        <row r="1596">
          <cell r="A1596" t="str">
            <v>ROI</v>
          </cell>
          <cell r="B1596" t="str">
            <v>Scardinius hesperidicus</v>
          </cell>
          <cell r="C1596" t="str">
            <v>Bonaparte, 1845</v>
          </cell>
          <cell r="D1596">
            <v>36360</v>
          </cell>
        </row>
        <row r="1597">
          <cell r="A1597" t="str">
            <v>ROMELE</v>
          </cell>
          <cell r="B1597" t="str">
            <v>Romeria elegans</v>
          </cell>
          <cell r="C1597" t="str">
            <v>(Woloszynska) Geitler, 1932</v>
          </cell>
          <cell r="D1597">
            <v>24460</v>
          </cell>
        </row>
        <row r="1598">
          <cell r="A1598" t="str">
            <v>ROMSIM</v>
          </cell>
          <cell r="B1598" t="str">
            <v>Romeria simplex</v>
          </cell>
          <cell r="C1598" t="str">
            <v>(Hindák) Hindák, 1988</v>
          </cell>
          <cell r="D1598">
            <v>24461</v>
          </cell>
        </row>
        <row r="1599">
          <cell r="A1599" t="str">
            <v>RORAMP</v>
          </cell>
          <cell r="B1599" t="str">
            <v>Rorippa amphibia</v>
          </cell>
          <cell r="C1599" t="str">
            <v>Besser, 1821</v>
          </cell>
          <cell r="D1599">
            <v>1765</v>
          </cell>
        </row>
        <row r="1600">
          <cell r="A1600" t="str">
            <v>RORISL</v>
          </cell>
          <cell r="B1600" t="str">
            <v>Rorippa islandica</v>
          </cell>
          <cell r="C1600" t="str">
            <v>(Oeder ex Gunnerus) Borbás, 1900</v>
          </cell>
          <cell r="D1600">
            <v>1766</v>
          </cell>
        </row>
        <row r="1601">
          <cell r="A1601" t="str">
            <v>RORMIC</v>
          </cell>
          <cell r="B1601" t="str">
            <v>Rorippa microphylla</v>
          </cell>
          <cell r="C1601" t="str">
            <v>(Boenn.) Hyl. ex Á.Löve &amp; D.Löve, 1948</v>
          </cell>
          <cell r="D1601">
            <v>20001</v>
          </cell>
        </row>
        <row r="1602">
          <cell r="A1602" t="str">
            <v>RORNAS</v>
          </cell>
          <cell r="B1602" t="str">
            <v>Rorippa nasturtium-aquaticum </v>
          </cell>
          <cell r="C1602" t="str">
            <v>L. (Hayek)</v>
          </cell>
          <cell r="D1602">
            <v>31583</v>
          </cell>
        </row>
        <row r="1603">
          <cell r="A1603" t="str">
            <v>RORPAL</v>
          </cell>
          <cell r="B1603" t="str">
            <v>Rorippa palustris</v>
          </cell>
          <cell r="C1603" t="str">
            <v>(L.) Besser, 1821</v>
          </cell>
          <cell r="D1603">
            <v>20002</v>
          </cell>
        </row>
        <row r="1604">
          <cell r="A1604" t="str">
            <v>RORPYR</v>
          </cell>
          <cell r="B1604" t="str">
            <v>Rorippa pyrenaica</v>
          </cell>
          <cell r="C1604" t="str">
            <v>(All.) Rchb., 1838</v>
          </cell>
          <cell r="D1604">
            <v>29940</v>
          </cell>
        </row>
        <row r="1605">
          <cell r="A1605" t="str">
            <v>RORSPX</v>
          </cell>
          <cell r="B1605" t="str">
            <v>Rorippa</v>
          </cell>
          <cell r="C1605" t="str">
            <v>Scop., 1760</v>
          </cell>
          <cell r="D1605">
            <v>1764</v>
          </cell>
        </row>
        <row r="1606">
          <cell r="A1606" t="str">
            <v>RORSTY</v>
          </cell>
          <cell r="B1606" t="str">
            <v>Rorippa stylosa</v>
          </cell>
          <cell r="C1606" t="str">
            <v>(Pers.) Mansf. &amp; Rothm., 1940</v>
          </cell>
          <cell r="D1606">
            <v>29939</v>
          </cell>
        </row>
        <row r="1607">
          <cell r="A1607" t="str">
            <v>RORSYL</v>
          </cell>
          <cell r="B1607" t="str">
            <v>Rorippa sylvestris</v>
          </cell>
          <cell r="C1607" t="str">
            <v>(L.) Besser, 1821</v>
          </cell>
          <cell r="D1607">
            <v>1767</v>
          </cell>
        </row>
        <row r="1608">
          <cell r="A1608" t="str">
            <v>RORXAN</v>
          </cell>
          <cell r="B1608" t="str">
            <v>Rorippa x anceps</v>
          </cell>
          <cell r="C1608" t="str">
            <v>(Wahlenb.) Rchb., 1837</v>
          </cell>
          <cell r="D1608">
            <v>20003</v>
          </cell>
        </row>
        <row r="1609">
          <cell r="A1609" t="str">
            <v>RORXAR</v>
          </cell>
          <cell r="B1609" t="str">
            <v>Rorippa x armoracioides</v>
          </cell>
          <cell r="C1609" t="str">
            <v>(Tausch) Fuss, 1866</v>
          </cell>
          <cell r="D1609">
            <v>20004</v>
          </cell>
        </row>
        <row r="1610">
          <cell r="A1610" t="str">
            <v>RORXER</v>
          </cell>
          <cell r="B1610" t="str">
            <v>Rorippa x erythrocaulis</v>
          </cell>
          <cell r="C1610" t="str">
            <v>Borbás, 1879</v>
          </cell>
          <cell r="D1610">
            <v>20005</v>
          </cell>
        </row>
        <row r="1611">
          <cell r="A1611" t="str">
            <v>RORXST</v>
          </cell>
          <cell r="B1611" t="str">
            <v>Rorippa x sterilis</v>
          </cell>
          <cell r="C1611" t="str">
            <v>Airy Shaw, 1951</v>
          </cell>
          <cell r="D1611">
            <v>20006</v>
          </cell>
        </row>
        <row r="1612">
          <cell r="A1612" t="str">
            <v>ROTFIL</v>
          </cell>
          <cell r="B1612" t="str">
            <v>Rotala filiformis</v>
          </cell>
          <cell r="C1612" t="str">
            <v>(Bellardi) Hiern, 1871</v>
          </cell>
          <cell r="D1612">
            <v>20007</v>
          </cell>
        </row>
        <row r="1613">
          <cell r="A1613" t="str">
            <v>ROTIND</v>
          </cell>
          <cell r="B1613" t="str">
            <v>Rotala indica</v>
          </cell>
          <cell r="D1613">
            <v>20008</v>
          </cell>
        </row>
        <row r="1614">
          <cell r="A1614" t="str">
            <v>ROYANG</v>
          </cell>
          <cell r="B1614" t="str">
            <v>Roya anglica</v>
          </cell>
          <cell r="C1614" t="str">
            <v>G.S.West, 1920</v>
          </cell>
          <cell r="D1614">
            <v>24462</v>
          </cell>
        </row>
        <row r="1615">
          <cell r="A1615" t="str">
            <v>ROYSPX</v>
          </cell>
          <cell r="B1615" t="str">
            <v>Roya</v>
          </cell>
          <cell r="C1615" t="str">
            <v>West &amp; G.S.West, 1896</v>
          </cell>
          <cell r="D1615">
            <v>24463</v>
          </cell>
        </row>
        <row r="1616">
          <cell r="A1616" t="str">
            <v>RUBCAE</v>
          </cell>
          <cell r="B1616" t="str">
            <v>Rubus caesius</v>
          </cell>
          <cell r="C1616" t="str">
            <v>L., 1753</v>
          </cell>
          <cell r="D1616">
            <v>29984</v>
          </cell>
        </row>
        <row r="1617">
          <cell r="A1617" t="str">
            <v>RUBFRU</v>
          </cell>
          <cell r="B1617" t="str">
            <v>Rubus fruticosus</v>
          </cell>
          <cell r="C1617" t="str">
            <v>L., 1753</v>
          </cell>
          <cell r="D1617">
            <v>29938</v>
          </cell>
        </row>
        <row r="1618">
          <cell r="A1618" t="str">
            <v>RUBIDA</v>
          </cell>
          <cell r="B1618" t="str">
            <v>Rubus idaeus</v>
          </cell>
          <cell r="C1618" t="str">
            <v>L., 1753</v>
          </cell>
          <cell r="D1618">
            <v>38674</v>
          </cell>
        </row>
        <row r="1619">
          <cell r="A1619" t="str">
            <v>RUBPRU</v>
          </cell>
          <cell r="B1619" t="str">
            <v>Rubus pruinosus</v>
          </cell>
          <cell r="C1619" t="str">
            <v>Arrh.</v>
          </cell>
          <cell r="D1619">
            <v>34601</v>
          </cell>
        </row>
        <row r="1620">
          <cell r="A1620" t="str">
            <v>RUBSPX</v>
          </cell>
          <cell r="B1620" t="str">
            <v>Rubus</v>
          </cell>
          <cell r="D1620">
            <v>29937</v>
          </cell>
        </row>
        <row r="1621">
          <cell r="A1621" t="str">
            <v>RUMACE</v>
          </cell>
          <cell r="B1621" t="str">
            <v>Rumex acetosa</v>
          </cell>
          <cell r="C1621" t="str">
            <v>L., 1753</v>
          </cell>
          <cell r="D1621">
            <v>42512</v>
          </cell>
        </row>
        <row r="1622">
          <cell r="A1622" t="str">
            <v>RUMALP</v>
          </cell>
          <cell r="B1622" t="str">
            <v>Rumex alpinus</v>
          </cell>
          <cell r="C1622" t="str">
            <v>L., 1759</v>
          </cell>
          <cell r="D1622">
            <v>29936</v>
          </cell>
        </row>
        <row r="1623">
          <cell r="A1623" t="str">
            <v>RUMAQU</v>
          </cell>
          <cell r="B1623" t="str">
            <v>Rumex aquaticus</v>
          </cell>
          <cell r="C1623" t="str">
            <v>L., 1753</v>
          </cell>
          <cell r="D1623">
            <v>20009</v>
          </cell>
        </row>
        <row r="1624">
          <cell r="A1624" t="str">
            <v>RUMCON</v>
          </cell>
          <cell r="B1624" t="str">
            <v>Rumex conglomeratus</v>
          </cell>
          <cell r="C1624" t="str">
            <v>Murray, 1770</v>
          </cell>
          <cell r="D1624">
            <v>1871</v>
          </cell>
        </row>
        <row r="1625">
          <cell r="A1625" t="str">
            <v>RUMCRI</v>
          </cell>
          <cell r="B1625" t="str">
            <v>Rumex crispus</v>
          </cell>
          <cell r="C1625" t="str">
            <v>L., 1753</v>
          </cell>
          <cell r="D1625">
            <v>1872</v>
          </cell>
        </row>
        <row r="1626">
          <cell r="A1626" t="str">
            <v>RUMHYD</v>
          </cell>
          <cell r="B1626" t="str">
            <v>Rumex hydrolapathum</v>
          </cell>
          <cell r="C1626" t="str">
            <v>Huds., 1778</v>
          </cell>
          <cell r="D1626">
            <v>1873</v>
          </cell>
        </row>
        <row r="1627">
          <cell r="A1627" t="str">
            <v>RUMLON</v>
          </cell>
          <cell r="B1627" t="str">
            <v>Rumex longifolius</v>
          </cell>
          <cell r="C1627" t="str">
            <v>DC., 1815 </v>
          </cell>
          <cell r="D1627">
            <v>38545</v>
          </cell>
        </row>
        <row r="1628">
          <cell r="A1628" t="str">
            <v>RUMMAR</v>
          </cell>
          <cell r="B1628" t="str">
            <v>Rumex maritimus</v>
          </cell>
          <cell r="C1628" t="str">
            <v>L., 1753</v>
          </cell>
          <cell r="D1628">
            <v>1874</v>
          </cell>
        </row>
        <row r="1629">
          <cell r="A1629" t="str">
            <v>RUMOBO</v>
          </cell>
          <cell r="B1629" t="str">
            <v>Rumex obtusifolius subsp. obtusifolius</v>
          </cell>
          <cell r="C1629" t="str">
            <v>L., 1753</v>
          </cell>
          <cell r="D1629">
            <v>38546</v>
          </cell>
        </row>
        <row r="1630">
          <cell r="A1630" t="str">
            <v>RUMOBT</v>
          </cell>
          <cell r="B1630" t="str">
            <v>Rumex obtusifolius</v>
          </cell>
          <cell r="C1630" t="str">
            <v>L., 1753</v>
          </cell>
          <cell r="D1630">
            <v>1875</v>
          </cell>
        </row>
        <row r="1631">
          <cell r="A1631" t="str">
            <v>RUMPAL</v>
          </cell>
          <cell r="B1631" t="str">
            <v>Rumex palustris</v>
          </cell>
          <cell r="C1631" t="str">
            <v>Sm., 1800</v>
          </cell>
          <cell r="D1631">
            <v>20010</v>
          </cell>
        </row>
        <row r="1632">
          <cell r="A1632" t="str">
            <v>RUMSAN</v>
          </cell>
          <cell r="B1632" t="str">
            <v>Rumex sanguineus</v>
          </cell>
          <cell r="C1632" t="str">
            <v>L., 1753</v>
          </cell>
          <cell r="D1632">
            <v>1876</v>
          </cell>
        </row>
        <row r="1633">
          <cell r="A1633" t="str">
            <v>RUMSPX</v>
          </cell>
          <cell r="B1633" t="str">
            <v>Rumex</v>
          </cell>
          <cell r="C1633" t="str">
            <v>L.</v>
          </cell>
          <cell r="D1633">
            <v>1870</v>
          </cell>
        </row>
        <row r="1634">
          <cell r="A1634" t="str">
            <v>RUPCIR</v>
          </cell>
          <cell r="B1634" t="str">
            <v>Ruppia cirrhosa</v>
          </cell>
          <cell r="C1634" t="str">
            <v>(Petagna) Grande, 1918</v>
          </cell>
          <cell r="D1634">
            <v>20011</v>
          </cell>
        </row>
        <row r="1635">
          <cell r="A1635" t="str">
            <v>RUPDRE</v>
          </cell>
          <cell r="B1635" t="str">
            <v>Ruppia drepanensis</v>
          </cell>
          <cell r="C1635" t="str">
            <v>Tineo, 1844</v>
          </cell>
          <cell r="D1635">
            <v>20012</v>
          </cell>
        </row>
        <row r="1636">
          <cell r="A1636" t="str">
            <v>RUPMAR</v>
          </cell>
          <cell r="B1636" t="str">
            <v>Ruppia maritima</v>
          </cell>
          <cell r="C1636" t="str">
            <v>L., 1753</v>
          </cell>
          <cell r="D1636">
            <v>1666</v>
          </cell>
        </row>
        <row r="1637">
          <cell r="A1637" t="str">
            <v>SACRAV</v>
          </cell>
          <cell r="B1637" t="str">
            <v>Saccharum ravennae</v>
          </cell>
          <cell r="C1637" t="str">
            <v>(L.) L., 1774</v>
          </cell>
          <cell r="D1637">
            <v>20013</v>
          </cell>
        </row>
        <row r="1638">
          <cell r="A1638" t="str">
            <v>SACSPO</v>
          </cell>
          <cell r="B1638" t="str">
            <v>Saccharum spontaneum</v>
          </cell>
          <cell r="C1638" t="str">
            <v>L., 1771</v>
          </cell>
          <cell r="D1638">
            <v>20014</v>
          </cell>
        </row>
        <row r="1639">
          <cell r="A1639" t="str">
            <v>SAGGRA</v>
          </cell>
          <cell r="B1639" t="str">
            <v>Sagittaria graminea</v>
          </cell>
          <cell r="C1639" t="str">
            <v>Michx.</v>
          </cell>
          <cell r="D1639">
            <v>38618</v>
          </cell>
        </row>
        <row r="1640">
          <cell r="A1640" t="str">
            <v>SAGLAT</v>
          </cell>
          <cell r="B1640" t="str">
            <v>Sagittaria latifolia</v>
          </cell>
          <cell r="C1640" t="str">
            <v>Willd., 1805</v>
          </cell>
          <cell r="D1640">
            <v>20017</v>
          </cell>
        </row>
        <row r="1641">
          <cell r="A1641" t="str">
            <v>SAGNAT</v>
          </cell>
          <cell r="B1641" t="str">
            <v>Sagittaria natans</v>
          </cell>
          <cell r="D1641">
            <v>20018</v>
          </cell>
        </row>
        <row r="1642">
          <cell r="A1642" t="str">
            <v>SAGRIG</v>
          </cell>
          <cell r="B1642" t="str">
            <v>Sagittaria rigida</v>
          </cell>
          <cell r="D1642">
            <v>20019</v>
          </cell>
        </row>
        <row r="1643">
          <cell r="A1643" t="str">
            <v>SAGSAG</v>
          </cell>
          <cell r="B1643" t="str">
            <v>Sagittaria sagittifolia</v>
          </cell>
          <cell r="C1643" t="str">
            <v>L., 1753</v>
          </cell>
          <cell r="D1643">
            <v>1453</v>
          </cell>
        </row>
        <row r="1644">
          <cell r="A1644" t="str">
            <v>SAGSPX</v>
          </cell>
          <cell r="B1644" t="str">
            <v>Sagittaria</v>
          </cell>
          <cell r="C1644" t="str">
            <v>L.</v>
          </cell>
          <cell r="D1644">
            <v>1452</v>
          </cell>
        </row>
        <row r="1645">
          <cell r="A1645" t="str">
            <v>SAGSUB</v>
          </cell>
          <cell r="B1645" t="str">
            <v>Sagittaria subulata</v>
          </cell>
          <cell r="D1645">
            <v>20020</v>
          </cell>
        </row>
        <row r="1646">
          <cell r="A1646" t="str">
            <v>SAINOD</v>
          </cell>
          <cell r="B1646" t="str">
            <v>Sagina nodosa</v>
          </cell>
          <cell r="C1646" t="str">
            <v>(L.) Fenzl, 1833</v>
          </cell>
          <cell r="D1646">
            <v>20016</v>
          </cell>
        </row>
        <row r="1647">
          <cell r="A1647" t="str">
            <v>SAIPRO</v>
          </cell>
          <cell r="B1647" t="str">
            <v>Sagina procumbens</v>
          </cell>
          <cell r="C1647" t="str">
            <v>L., 1753</v>
          </cell>
          <cell r="D1647">
            <v>1712</v>
          </cell>
        </row>
        <row r="1648">
          <cell r="A1648" t="str">
            <v>SAISPX</v>
          </cell>
          <cell r="B1648" t="str">
            <v>Sagina</v>
          </cell>
          <cell r="C1648" t="str">
            <v>L.</v>
          </cell>
          <cell r="D1648">
            <v>1711</v>
          </cell>
        </row>
        <row r="1649">
          <cell r="A1649" t="str">
            <v>SALMOL</v>
          </cell>
          <cell r="B1649" t="str">
            <v>Salvinia molesta</v>
          </cell>
          <cell r="C1649" t="str">
            <v>D.S. Mitch., 1972</v>
          </cell>
          <cell r="D1649">
            <v>38547</v>
          </cell>
        </row>
        <row r="1650">
          <cell r="A1650" t="str">
            <v>SALNAT</v>
          </cell>
          <cell r="B1650" t="str">
            <v>Salvinia natans</v>
          </cell>
          <cell r="C1650" t="str">
            <v>(L.) All., 1785</v>
          </cell>
          <cell r="D1650">
            <v>1441</v>
          </cell>
        </row>
        <row r="1651">
          <cell r="A1651" t="str">
            <v>SAMVAL</v>
          </cell>
          <cell r="B1651" t="str">
            <v>Samolus valerandi</v>
          </cell>
          <cell r="C1651" t="str">
            <v>L., 1753</v>
          </cell>
          <cell r="D1651">
            <v>1889</v>
          </cell>
        </row>
        <row r="1652">
          <cell r="A1652" t="str">
            <v>SANOFF</v>
          </cell>
          <cell r="B1652" t="str">
            <v>Sanguisorba officinalis</v>
          </cell>
          <cell r="C1652" t="str">
            <v>L., 1753</v>
          </cell>
          <cell r="D1652">
            <v>29863</v>
          </cell>
        </row>
        <row r="1653">
          <cell r="A1653" t="str">
            <v>SAOVIT</v>
          </cell>
          <cell r="B1653" t="str">
            <v>Saccogyna viticulosa</v>
          </cell>
          <cell r="C1653" t="str">
            <v>(L.) Dumort.</v>
          </cell>
          <cell r="D1653">
            <v>20015</v>
          </cell>
        </row>
        <row r="1654">
          <cell r="A1654" t="str">
            <v>SAPOFF</v>
          </cell>
          <cell r="B1654" t="str">
            <v>Saponaria officinalis</v>
          </cell>
          <cell r="C1654" t="str">
            <v>L., 1753</v>
          </cell>
          <cell r="D1654">
            <v>29934</v>
          </cell>
        </row>
        <row r="1655">
          <cell r="A1655" t="str">
            <v>SAPSPX</v>
          </cell>
          <cell r="B1655" t="str">
            <v>Saponaria </v>
          </cell>
          <cell r="C1655" t="str">
            <v>L., 1753</v>
          </cell>
          <cell r="D1655">
            <v>34447</v>
          </cell>
        </row>
        <row r="1656">
          <cell r="A1656" t="str">
            <v>SAREXA</v>
          </cell>
          <cell r="B1656" t="str">
            <v>Sarmentypnum exannulatum</v>
          </cell>
          <cell r="C1656" t="str">
            <v>(Schimp.) Hedenäs, 2006</v>
          </cell>
          <cell r="D1656">
            <v>42709</v>
          </cell>
        </row>
        <row r="1657">
          <cell r="A1657" t="str">
            <v>SARSAR</v>
          </cell>
          <cell r="B1657" t="str">
            <v>Sarmentypnum sarmentosum</v>
          </cell>
          <cell r="C1657" t="str">
            <v>(Wahlenb.) Tuom. &amp; T.J.Kop., 1979</v>
          </cell>
          <cell r="D1657">
            <v>42712</v>
          </cell>
        </row>
        <row r="1658">
          <cell r="A1658" t="str">
            <v>SAXPUR</v>
          </cell>
          <cell r="B1658" t="str">
            <v>Salix purpurea </v>
          </cell>
          <cell r="C1658" t="str">
            <v>L., 1753</v>
          </cell>
          <cell r="D1658">
            <v>29935</v>
          </cell>
        </row>
        <row r="1659">
          <cell r="A1659" t="str">
            <v>SAXSPX</v>
          </cell>
          <cell r="B1659" t="str">
            <v>Saxifraga</v>
          </cell>
          <cell r="C1659" t="str">
            <v>L., 1753</v>
          </cell>
          <cell r="D1659">
            <v>1940</v>
          </cell>
        </row>
        <row r="1660">
          <cell r="A1660" t="str">
            <v>SAXSTO</v>
          </cell>
          <cell r="B1660" t="str">
            <v>Saxifraga stellaris subsp. robusta</v>
          </cell>
          <cell r="C1660" t="str">
            <v>(Engl.) Gremli, 1885 </v>
          </cell>
          <cell r="D1660">
            <v>38548</v>
          </cell>
        </row>
        <row r="1661">
          <cell r="A1661" t="str">
            <v>SAXSTR</v>
          </cell>
          <cell r="B1661" t="str">
            <v>Saxifraga stellaris var. robusta</v>
          </cell>
          <cell r="C1661" t="str">
            <v>Engl., 1869</v>
          </cell>
          <cell r="D1661">
            <v>38549</v>
          </cell>
        </row>
        <row r="1662">
          <cell r="A1662" t="str">
            <v>SCANEM</v>
          </cell>
          <cell r="B1662" t="str">
            <v>Scapania nemorea</v>
          </cell>
          <cell r="C1662" t="str">
            <v>(L.) Grolle</v>
          </cell>
          <cell r="D1662">
            <v>19673</v>
          </cell>
        </row>
        <row r="1663">
          <cell r="A1663" t="str">
            <v>SCAPAI</v>
          </cell>
          <cell r="B1663" t="str">
            <v>Scapania paludicola</v>
          </cell>
          <cell r="C1663" t="str">
            <v>Loeske et Müll.Frib.</v>
          </cell>
          <cell r="D1663">
            <v>19674</v>
          </cell>
        </row>
        <row r="1664">
          <cell r="A1664" t="str">
            <v>SCAPAL</v>
          </cell>
          <cell r="B1664" t="str">
            <v>Scapania paludosa</v>
          </cell>
          <cell r="C1664" t="str">
            <v>(K. Mull.) K. Mull.</v>
          </cell>
          <cell r="D1664">
            <v>10208</v>
          </cell>
        </row>
        <row r="1665">
          <cell r="A1665" t="str">
            <v>SCASPX</v>
          </cell>
          <cell r="B1665" t="str">
            <v>Scapania</v>
          </cell>
          <cell r="C1665" t="str">
            <v>(Dumort.) Dumort. </v>
          </cell>
          <cell r="D1665">
            <v>1212</v>
          </cell>
        </row>
        <row r="1666">
          <cell r="A1666" t="str">
            <v>SCASUB</v>
          </cell>
          <cell r="B1666" t="str">
            <v>Scapania subalpina</v>
          </cell>
          <cell r="C1666" t="str">
            <v>(Nees ex Lindenb.) Dumort.</v>
          </cell>
          <cell r="D1666">
            <v>19675</v>
          </cell>
        </row>
        <row r="1667">
          <cell r="A1667" t="str">
            <v>SCAULI</v>
          </cell>
          <cell r="B1667" t="str">
            <v>Scapania uliginosa</v>
          </cell>
          <cell r="C1667" t="str">
            <v>(Sw. ex Lindenb.) Dumort.</v>
          </cell>
          <cell r="D1667">
            <v>19676</v>
          </cell>
        </row>
        <row r="1668">
          <cell r="A1668" t="str">
            <v>SCAUND</v>
          </cell>
          <cell r="B1668" t="str">
            <v>Scapania undulata</v>
          </cell>
          <cell r="C1668" t="str">
            <v>(L.) Dumort. </v>
          </cell>
          <cell r="D1668">
            <v>1213</v>
          </cell>
        </row>
        <row r="1669">
          <cell r="A1669" t="str">
            <v>SCBSPX</v>
          </cell>
          <cell r="B1669" t="str">
            <v>Scabiosa </v>
          </cell>
          <cell r="C1669" t="str">
            <v>L., 1753</v>
          </cell>
          <cell r="D1669">
            <v>38952</v>
          </cell>
        </row>
        <row r="1670">
          <cell r="A1670" t="str">
            <v>SCDARU</v>
          </cell>
          <cell r="B1670" t="str">
            <v>Schedonorus arundinaceus</v>
          </cell>
          <cell r="C1670" t="str">
            <v>(Schreb.) Dumort., 1824 </v>
          </cell>
          <cell r="D1670">
            <v>38550</v>
          </cell>
        </row>
        <row r="1671">
          <cell r="A1671" t="str">
            <v>SCDGIG</v>
          </cell>
          <cell r="B1671" t="str">
            <v>Schedonorus giganteus</v>
          </cell>
          <cell r="C1671" t="str">
            <v>(L.) Holub, 1998 </v>
          </cell>
          <cell r="D1671">
            <v>38551</v>
          </cell>
        </row>
        <row r="1672">
          <cell r="A1672" t="str">
            <v>SCDPRA</v>
          </cell>
          <cell r="B1672" t="str">
            <v>Schedonorus pratensis</v>
          </cell>
          <cell r="C1672" t="str">
            <v>(Huds.) P.Beauv., 1812</v>
          </cell>
          <cell r="D1672">
            <v>38619</v>
          </cell>
        </row>
        <row r="1673">
          <cell r="A1673" t="str">
            <v>SCEABO</v>
          </cell>
          <cell r="B1673" t="str">
            <v>Scenedesmus armatus var. boglariensis</v>
          </cell>
          <cell r="C1673" t="str">
            <v>Hortobágyi, 1943</v>
          </cell>
          <cell r="D1673">
            <v>30011</v>
          </cell>
        </row>
        <row r="1674">
          <cell r="A1674" t="str">
            <v>SCEDEC</v>
          </cell>
          <cell r="B1674" t="str">
            <v>Scenedesmus decorus</v>
          </cell>
          <cell r="C1674" t="str">
            <v>Hortobágyi, 1959</v>
          </cell>
          <cell r="D1674">
            <v>30000</v>
          </cell>
        </row>
        <row r="1675">
          <cell r="A1675" t="str">
            <v>SCEHUN</v>
          </cell>
          <cell r="B1675" t="str">
            <v>Scenedesmus hunanensis</v>
          </cell>
          <cell r="C1675" t="str">
            <v>C.-C.Jao, 1940</v>
          </cell>
          <cell r="D1675">
            <v>24468</v>
          </cell>
        </row>
        <row r="1676">
          <cell r="A1676" t="str">
            <v>SCEINI</v>
          </cell>
          <cell r="B1676" t="str">
            <v>Scenedesmus intermedius var. indicus</v>
          </cell>
          <cell r="C1676" t="str">
            <v>Hortobágyi, 1969</v>
          </cell>
          <cell r="D1676">
            <v>24464</v>
          </cell>
        </row>
        <row r="1677">
          <cell r="A1677" t="str">
            <v>SCEINT</v>
          </cell>
          <cell r="B1677" t="str">
            <v>Scenedesmus intermedius</v>
          </cell>
          <cell r="C1677" t="str">
            <v>Chodat, 1926</v>
          </cell>
          <cell r="D1677">
            <v>5836</v>
          </cell>
        </row>
        <row r="1678">
          <cell r="A1678" t="str">
            <v>SCEOBI</v>
          </cell>
          <cell r="B1678" t="str">
            <v>Scenedesmus opoliensis var. bicaudatus</v>
          </cell>
          <cell r="C1678" t="str">
            <v>Hortobagyi</v>
          </cell>
          <cell r="D1678">
            <v>24465</v>
          </cell>
        </row>
        <row r="1679">
          <cell r="A1679" t="str">
            <v>SCEOOP</v>
          </cell>
          <cell r="B1679" t="str">
            <v>Scenedesmus opoliensis var. opoliensis</v>
          </cell>
          <cell r="C1679" t="str">
            <v>Richter, 1896</v>
          </cell>
          <cell r="D1679">
            <v>24942</v>
          </cell>
        </row>
        <row r="1680">
          <cell r="A1680" t="str">
            <v>SCEPAL</v>
          </cell>
          <cell r="B1680" t="str">
            <v>Scheuchzeria palustris</v>
          </cell>
          <cell r="C1680" t="str">
            <v>L., 1753</v>
          </cell>
          <cell r="D1680">
            <v>19677</v>
          </cell>
        </row>
        <row r="1681">
          <cell r="A1681" t="str">
            <v>SCERAL</v>
          </cell>
          <cell r="B1681" t="str">
            <v>Scenedesmus ralfsii</v>
          </cell>
          <cell r="C1681" t="str">
            <v>Playfair, 1923</v>
          </cell>
          <cell r="D1681">
            <v>24466</v>
          </cell>
        </row>
        <row r="1682">
          <cell r="A1682" t="str">
            <v>SCHSPX</v>
          </cell>
          <cell r="B1682" t="str">
            <v>Schizomeris</v>
          </cell>
          <cell r="C1682" t="str">
            <v>Kützing</v>
          </cell>
          <cell r="D1682">
            <v>5578</v>
          </cell>
        </row>
        <row r="1683">
          <cell r="A1683" t="str">
            <v>SCICER</v>
          </cell>
          <cell r="B1683" t="str">
            <v>Scirpus cernuus</v>
          </cell>
          <cell r="C1683" t="str">
            <v>M. Vahl</v>
          </cell>
          <cell r="D1683">
            <v>31564</v>
          </cell>
        </row>
        <row r="1684">
          <cell r="A1684" t="str">
            <v>SCIFLU</v>
          </cell>
          <cell r="B1684" t="str">
            <v>Scirpus fluitans</v>
          </cell>
          <cell r="C1684" t="str">
            <v>L., 1753</v>
          </cell>
          <cell r="D1684">
            <v>1518</v>
          </cell>
        </row>
        <row r="1685">
          <cell r="A1685" t="str">
            <v>SCIHOL</v>
          </cell>
          <cell r="B1685" t="str">
            <v>Scirpus holoschoenus</v>
          </cell>
          <cell r="C1685" t="str">
            <v>L., 1753</v>
          </cell>
          <cell r="D1685">
            <v>1519</v>
          </cell>
        </row>
        <row r="1686">
          <cell r="A1686" t="str">
            <v>SCILAC</v>
          </cell>
          <cell r="B1686" t="str">
            <v>Scirpus lacustris</v>
          </cell>
          <cell r="C1686" t="str">
            <v>L., 1753</v>
          </cell>
          <cell r="D1686">
            <v>1520</v>
          </cell>
        </row>
        <row r="1687">
          <cell r="A1687" t="str">
            <v>SCIMAR</v>
          </cell>
          <cell r="B1687" t="str">
            <v>Scirpus maritimus</v>
          </cell>
          <cell r="C1687" t="str">
            <v>L., 1753</v>
          </cell>
          <cell r="D1687">
            <v>1522</v>
          </cell>
        </row>
        <row r="1688">
          <cell r="A1688" t="str">
            <v>SCIPUN</v>
          </cell>
          <cell r="B1688" t="str">
            <v>Scirpus pungens</v>
          </cell>
          <cell r="C1688" t="str">
            <v>Vahl, 1805</v>
          </cell>
          <cell r="D1688">
            <v>1523</v>
          </cell>
        </row>
        <row r="1689">
          <cell r="A1689" t="str">
            <v>SCISET</v>
          </cell>
          <cell r="B1689" t="str">
            <v>Scirpus setaceus</v>
          </cell>
          <cell r="C1689" t="str">
            <v>L.</v>
          </cell>
          <cell r="D1689">
            <v>1524</v>
          </cell>
        </row>
        <row r="1690">
          <cell r="A1690" t="str">
            <v>SCISPX</v>
          </cell>
          <cell r="B1690" t="str">
            <v>Scirpus</v>
          </cell>
          <cell r="C1690" t="str">
            <v>L.</v>
          </cell>
          <cell r="D1690">
            <v>1515</v>
          </cell>
        </row>
        <row r="1691">
          <cell r="A1691" t="str">
            <v>SCISTR</v>
          </cell>
          <cell r="B1691" t="str">
            <v>Scirpus striatulus</v>
          </cell>
          <cell r="C1691" t="str">
            <v>(Desv.) H.J.Coste, 1906</v>
          </cell>
          <cell r="D1691">
            <v>37089</v>
          </cell>
        </row>
        <row r="1692">
          <cell r="A1692" t="str">
            <v>SCISYL</v>
          </cell>
          <cell r="B1692" t="str">
            <v>Scirpus sylvaticus</v>
          </cell>
          <cell r="C1692" t="str">
            <v>L., 1753</v>
          </cell>
          <cell r="D1692">
            <v>1525</v>
          </cell>
        </row>
        <row r="1693">
          <cell r="A1693" t="str">
            <v>SCITAB</v>
          </cell>
          <cell r="B1693" t="str">
            <v>Scirpus tabernaemontani</v>
          </cell>
          <cell r="C1693" t="str">
            <v>C.C.Gmel., 1805</v>
          </cell>
          <cell r="D1693">
            <v>1526</v>
          </cell>
        </row>
        <row r="1694">
          <cell r="A1694" t="str">
            <v>SCITRI</v>
          </cell>
          <cell r="B1694" t="str">
            <v>Scirpus triqueter</v>
          </cell>
          <cell r="C1694" t="str">
            <v>L., 1767</v>
          </cell>
          <cell r="D1694">
            <v>1527</v>
          </cell>
        </row>
        <row r="1695">
          <cell r="A1695" t="str">
            <v>SCMPLU</v>
          </cell>
          <cell r="B1695" t="str">
            <v>Sciuro-hypnum plumosum </v>
          </cell>
          <cell r="C1695" t="str">
            <v>(Hedw.) Ignatov &amp; Huttunen, nom. cons.</v>
          </cell>
          <cell r="D1695">
            <v>31572</v>
          </cell>
        </row>
        <row r="1696">
          <cell r="A1696" t="str">
            <v>SCNCAR</v>
          </cell>
          <cell r="B1696" t="str">
            <v>Schoenoplectus carinatus</v>
          </cell>
          <cell r="D1696">
            <v>19679</v>
          </cell>
        </row>
        <row r="1697">
          <cell r="A1697" t="str">
            <v>SCNLAC</v>
          </cell>
          <cell r="B1697" t="str">
            <v>Schoenoplectus lacustris</v>
          </cell>
          <cell r="C1697" t="str">
            <v>(L.) Palla, 1888</v>
          </cell>
          <cell r="D1697">
            <v>31026</v>
          </cell>
        </row>
        <row r="1698">
          <cell r="A1698" t="str">
            <v>SCNPUN</v>
          </cell>
          <cell r="B1698" t="str">
            <v>Schoenoplectus pungens</v>
          </cell>
          <cell r="C1698" t="str">
            <v>(Vahl) Palla, 1888</v>
          </cell>
          <cell r="D1698">
            <v>19680</v>
          </cell>
        </row>
        <row r="1699">
          <cell r="A1699" t="str">
            <v>SCNSPX</v>
          </cell>
          <cell r="B1699" t="str">
            <v>Schoenoplectus</v>
          </cell>
          <cell r="C1699" t="str">
            <v>(Rchb.) Palla, 1888</v>
          </cell>
          <cell r="D1699">
            <v>19681</v>
          </cell>
        </row>
        <row r="1700">
          <cell r="A1700" t="str">
            <v>SCNSUP</v>
          </cell>
          <cell r="B1700" t="str">
            <v>Schoenoplectus supinus</v>
          </cell>
          <cell r="C1700" t="str">
            <v>(L.) Palla, 1888 </v>
          </cell>
          <cell r="D1700">
            <v>19682</v>
          </cell>
        </row>
        <row r="1701">
          <cell r="A1701" t="str">
            <v>SCNTAB</v>
          </cell>
          <cell r="B1701" t="str">
            <v>Schoenoplectus tabernaemontani</v>
          </cell>
          <cell r="C1701" t="str">
            <v>(C.C.Gmel.) Palla, 1888</v>
          </cell>
          <cell r="D1701">
            <v>29933</v>
          </cell>
        </row>
        <row r="1702">
          <cell r="A1702" t="str">
            <v>SCNTRI</v>
          </cell>
          <cell r="B1702" t="str">
            <v>Schoenoplectus triqueter</v>
          </cell>
          <cell r="C1702" t="str">
            <v>(L.) Palla, 1888</v>
          </cell>
          <cell r="D1702">
            <v>31560</v>
          </cell>
        </row>
        <row r="1703">
          <cell r="A1703" t="str">
            <v>SCNXCA</v>
          </cell>
          <cell r="B1703" t="str">
            <v>Schoenoplectus x carinatus</v>
          </cell>
          <cell r="D1703">
            <v>19683</v>
          </cell>
        </row>
        <row r="1704">
          <cell r="A1704" t="str">
            <v>SCOFES</v>
          </cell>
          <cell r="B1704" t="str">
            <v>Scolochloa festucacea</v>
          </cell>
          <cell r="D1704">
            <v>19686</v>
          </cell>
        </row>
        <row r="1705">
          <cell r="A1705" t="str">
            <v>SCPHOL</v>
          </cell>
          <cell r="B1705" t="str">
            <v>Scirpoides holoschoenus</v>
          </cell>
          <cell r="C1705" t="str">
            <v>(L.) Soják, 1972</v>
          </cell>
          <cell r="D1705">
            <v>19685</v>
          </cell>
        </row>
        <row r="1706">
          <cell r="A1706" t="str">
            <v>SCRAUR</v>
          </cell>
          <cell r="B1706" t="str">
            <v>Scrophularia auriculata</v>
          </cell>
          <cell r="C1706" t="str">
            <v>L., 1753</v>
          </cell>
          <cell r="D1706">
            <v>1950</v>
          </cell>
        </row>
        <row r="1707">
          <cell r="A1707" t="str">
            <v>SCRNOD</v>
          </cell>
          <cell r="B1707" t="str">
            <v>Scrophularia nodosa</v>
          </cell>
          <cell r="C1707" t="str">
            <v>L., 1753</v>
          </cell>
          <cell r="D1707">
            <v>1952</v>
          </cell>
        </row>
        <row r="1708">
          <cell r="A1708" t="str">
            <v>SCROBL</v>
          </cell>
          <cell r="B1708" t="str">
            <v>Scrophularia oblongifolia</v>
          </cell>
          <cell r="C1708" t="str">
            <v>Loisel., 1827</v>
          </cell>
          <cell r="D1708">
            <v>31028</v>
          </cell>
        </row>
        <row r="1709">
          <cell r="A1709" t="str">
            <v>SCRSPX</v>
          </cell>
          <cell r="B1709" t="str">
            <v>Scrophularia</v>
          </cell>
          <cell r="C1709" t="str">
            <v>L., 1753</v>
          </cell>
          <cell r="D1709">
            <v>1949</v>
          </cell>
        </row>
        <row r="1710">
          <cell r="A1710" t="str">
            <v>SCRUMB</v>
          </cell>
          <cell r="B1710" t="str">
            <v>Scrophularia umbrosa</v>
          </cell>
          <cell r="C1710" t="str">
            <v>Dumort., 1829</v>
          </cell>
          <cell r="D1710">
            <v>1953</v>
          </cell>
        </row>
        <row r="1711">
          <cell r="A1711" t="str">
            <v>SCSAGA</v>
          </cell>
          <cell r="B1711" t="str">
            <v>Schistidium agassizii</v>
          </cell>
          <cell r="C1711" t="str">
            <v>Sull. &amp; Lesq.</v>
          </cell>
          <cell r="D1711">
            <v>1325</v>
          </cell>
        </row>
        <row r="1712">
          <cell r="A1712" t="str">
            <v>SCSALP</v>
          </cell>
          <cell r="B1712" t="str">
            <v>Schistidium alpicola</v>
          </cell>
          <cell r="C1712" t="str">
            <v>auct. non (Hedw.) Limpr.</v>
          </cell>
          <cell r="D1712">
            <v>1326</v>
          </cell>
        </row>
        <row r="1713">
          <cell r="A1713" t="str">
            <v>SCSAPO</v>
          </cell>
          <cell r="B1713" t="str">
            <v>Schistidium apocarpum</v>
          </cell>
          <cell r="C1713" t="str">
            <v>(Hedw.) Bruch &amp; Schimp.</v>
          </cell>
          <cell r="D1713">
            <v>19678</v>
          </cell>
        </row>
        <row r="1714">
          <cell r="A1714" t="str">
            <v>SCSPLA</v>
          </cell>
          <cell r="B1714" t="str">
            <v>Schistidium platyphyllum </v>
          </cell>
          <cell r="C1714" t="str">
            <v>(Mitt.) H.Perss.</v>
          </cell>
          <cell r="D1714">
            <v>31570</v>
          </cell>
        </row>
        <row r="1715">
          <cell r="A1715" t="str">
            <v>SCSRIV</v>
          </cell>
          <cell r="B1715" t="str">
            <v>Schistidium rivulare</v>
          </cell>
          <cell r="C1715" t="str">
            <v>(Brid.) Podp.</v>
          </cell>
          <cell r="D1715">
            <v>1327</v>
          </cell>
        </row>
        <row r="1716">
          <cell r="A1716" t="str">
            <v>SCSSPX</v>
          </cell>
          <cell r="B1716" t="str">
            <v>Schistidium</v>
          </cell>
          <cell r="C1716" t="str">
            <v>Brid.</v>
          </cell>
          <cell r="D1716">
            <v>1324</v>
          </cell>
        </row>
        <row r="1717">
          <cell r="A1717" t="str">
            <v>SCUGAL</v>
          </cell>
          <cell r="B1717" t="str">
            <v>Scutellaria galericulata</v>
          </cell>
          <cell r="C1717" t="str">
            <v>L., 1753</v>
          </cell>
          <cell r="D1717">
            <v>1796</v>
          </cell>
        </row>
        <row r="1718">
          <cell r="A1718" t="str">
            <v>SCYSPX</v>
          </cell>
          <cell r="B1718" t="str">
            <v>Scytonema</v>
          </cell>
          <cell r="C1718" t="str">
            <v>C.Agardh ex Bornet &amp; Flahault, 1886</v>
          </cell>
          <cell r="D1718">
            <v>1114</v>
          </cell>
        </row>
        <row r="1719">
          <cell r="A1719" t="str">
            <v>SCZSPX</v>
          </cell>
          <cell r="B1719" t="str">
            <v>Schizothrix</v>
          </cell>
          <cell r="C1719" t="str">
            <v>Kützing ex Gomont, 1892</v>
          </cell>
          <cell r="D1719">
            <v>6436</v>
          </cell>
        </row>
        <row r="1720">
          <cell r="A1720" t="str">
            <v>SEASEL</v>
          </cell>
          <cell r="B1720" t="str">
            <v>Selaginella selaginoides</v>
          </cell>
          <cell r="C1720" t="str">
            <v>(L.) P.Beauv. ex Schrank &amp; Mart., 1829 </v>
          </cell>
          <cell r="D1720">
            <v>38676</v>
          </cell>
        </row>
        <row r="1721">
          <cell r="A1721" t="str">
            <v>SEDVIL</v>
          </cell>
          <cell r="B1721" t="str">
            <v>Sedum villosum</v>
          </cell>
          <cell r="C1721" t="str">
            <v>L., 1753</v>
          </cell>
          <cell r="D1721">
            <v>29864</v>
          </cell>
        </row>
        <row r="1722">
          <cell r="A1722" t="str">
            <v>SELCAR</v>
          </cell>
          <cell r="B1722" t="str">
            <v>Selinum carvifolia</v>
          </cell>
          <cell r="C1722" t="str">
            <v>(L.) L., 1762</v>
          </cell>
          <cell r="D1722">
            <v>29865</v>
          </cell>
        </row>
        <row r="1723">
          <cell r="A1723" t="str">
            <v>SENAQU</v>
          </cell>
          <cell r="B1723" t="str">
            <v>Senecio aquaticus</v>
          </cell>
          <cell r="C1723" t="str">
            <v>Hill, 1761</v>
          </cell>
          <cell r="D1723">
            <v>1750</v>
          </cell>
        </row>
        <row r="1724">
          <cell r="A1724" t="str">
            <v>SENCON</v>
          </cell>
          <cell r="B1724" t="str">
            <v>Senecio congestus</v>
          </cell>
          <cell r="C1724" t="str">
            <v>(R.Br.) DC., 1838</v>
          </cell>
          <cell r="D1724">
            <v>19687</v>
          </cell>
        </row>
        <row r="1725">
          <cell r="A1725" t="str">
            <v>SENERU</v>
          </cell>
          <cell r="B1725" t="str">
            <v>Senecio erucifolius</v>
          </cell>
          <cell r="C1725" t="str">
            <v>L., 1755</v>
          </cell>
          <cell r="D1725">
            <v>45873</v>
          </cell>
        </row>
        <row r="1726">
          <cell r="A1726" t="str">
            <v>SENINA</v>
          </cell>
          <cell r="B1726" t="str">
            <v>Senecio inaequidens</v>
          </cell>
          <cell r="C1726" t="str">
            <v>DC., 1838</v>
          </cell>
          <cell r="D1726">
            <v>29932</v>
          </cell>
        </row>
        <row r="1727">
          <cell r="A1727" t="str">
            <v>SENINT</v>
          </cell>
          <cell r="B1727" t="str">
            <v>Senecio integrifolius</v>
          </cell>
          <cell r="C1727" t="str">
            <v>(L.) Clairv., 1811</v>
          </cell>
          <cell r="D1727">
            <v>34449</v>
          </cell>
        </row>
        <row r="1728">
          <cell r="A1728" t="str">
            <v>SENJAC</v>
          </cell>
          <cell r="B1728" t="str">
            <v>Senecio jacobaea</v>
          </cell>
          <cell r="C1728" t="str">
            <v>L., 1753</v>
          </cell>
          <cell r="D1728">
            <v>36394</v>
          </cell>
        </row>
        <row r="1729">
          <cell r="A1729" t="str">
            <v>SENPAL</v>
          </cell>
          <cell r="B1729" t="str">
            <v>Senecio paludosus</v>
          </cell>
          <cell r="C1729" t="str">
            <v>L., 1753</v>
          </cell>
          <cell r="D1729">
            <v>19688</v>
          </cell>
        </row>
        <row r="1730">
          <cell r="A1730" t="str">
            <v>SENSAR</v>
          </cell>
          <cell r="B1730" t="str">
            <v>Senecio sarracenicus</v>
          </cell>
          <cell r="C1730" t="str">
            <v>L., 1753 </v>
          </cell>
          <cell r="D1730">
            <v>19689</v>
          </cell>
        </row>
        <row r="1731">
          <cell r="A1731" t="str">
            <v>SENSPX</v>
          </cell>
          <cell r="B1731" t="str">
            <v>Senecio</v>
          </cell>
          <cell r="C1731" t="str">
            <v>L.</v>
          </cell>
          <cell r="D1731">
            <v>1749</v>
          </cell>
        </row>
        <row r="1732">
          <cell r="A1732" t="str">
            <v>SENVUL</v>
          </cell>
          <cell r="B1732" t="str">
            <v>Senecio vulgaris</v>
          </cell>
          <cell r="C1732" t="str">
            <v>L., 1753</v>
          </cell>
          <cell r="D1732">
            <v>29931</v>
          </cell>
        </row>
        <row r="1733">
          <cell r="A1733" t="str">
            <v>SERPAR</v>
          </cell>
          <cell r="B1733" t="str">
            <v>Setaria parviflora</v>
          </cell>
          <cell r="C1733" t="str">
            <v>(Poiret) Kerguélen, 1987</v>
          </cell>
          <cell r="D1733">
            <v>45891</v>
          </cell>
        </row>
        <row r="1734">
          <cell r="A1734" t="str">
            <v>SESANN</v>
          </cell>
          <cell r="B1734" t="str">
            <v>Seseli annuum</v>
          </cell>
          <cell r="C1734" t="str">
            <v>L., 1753</v>
          </cell>
          <cell r="D1734">
            <v>45874</v>
          </cell>
        </row>
        <row r="1735">
          <cell r="A1735" t="str">
            <v>SETGEN</v>
          </cell>
          <cell r="B1735" t="str">
            <v>Setaria geniculata</v>
          </cell>
          <cell r="C1735" t="str">
            <v>(Willd.) P.Beauv.</v>
          </cell>
          <cell r="D1735">
            <v>45892</v>
          </cell>
        </row>
        <row r="1736">
          <cell r="A1736" t="str">
            <v>SETITV</v>
          </cell>
          <cell r="B1736" t="str">
            <v>Setaria italica subsp. viridis</v>
          </cell>
          <cell r="C1736" t="str">
            <v>(L.) Thell., 1912 </v>
          </cell>
          <cell r="D1736">
            <v>38940</v>
          </cell>
        </row>
        <row r="1737">
          <cell r="A1737" t="str">
            <v>SETPUM</v>
          </cell>
          <cell r="B1737" t="str">
            <v>Setaria pumila</v>
          </cell>
          <cell r="C1737" t="str">
            <v>(Poir.) Roem. &amp; Schult., 1817</v>
          </cell>
          <cell r="D1737">
            <v>44492</v>
          </cell>
        </row>
        <row r="1738">
          <cell r="A1738" t="str">
            <v>SETSPX</v>
          </cell>
          <cell r="B1738" t="str">
            <v>Setaria</v>
          </cell>
          <cell r="C1738" t="str">
            <v>P. Beauv.</v>
          </cell>
          <cell r="D1738">
            <v>38677</v>
          </cell>
        </row>
        <row r="1739">
          <cell r="A1739" t="str">
            <v>SETVIR</v>
          </cell>
          <cell r="B1739" t="str">
            <v>Setaria viridis</v>
          </cell>
          <cell r="C1739" t="str">
            <v>(L.) P.Beauv., 1812</v>
          </cell>
          <cell r="D1739">
            <v>38939</v>
          </cell>
        </row>
        <row r="1740">
          <cell r="A1740" t="str">
            <v>SHIRIV</v>
          </cell>
          <cell r="B1740" t="str">
            <v>Shinnersia rivularis</v>
          </cell>
          <cell r="D1740">
            <v>19690</v>
          </cell>
        </row>
        <row r="1741">
          <cell r="A1741" t="str">
            <v>SHONIG</v>
          </cell>
          <cell r="B1741" t="str">
            <v>Schoenus nigricans</v>
          </cell>
          <cell r="C1741" t="str">
            <v>L., 1753</v>
          </cell>
          <cell r="D1741">
            <v>19684</v>
          </cell>
        </row>
        <row r="1742">
          <cell r="A1742" t="str">
            <v>SIAULM</v>
          </cell>
          <cell r="B1742" t="str">
            <v>Spiraea ulmaria</v>
          </cell>
          <cell r="C1742" t="str">
            <v>L., 1753</v>
          </cell>
          <cell r="D1742">
            <v>38995</v>
          </cell>
        </row>
        <row r="1743">
          <cell r="A1743" t="str">
            <v>SIBEUR</v>
          </cell>
          <cell r="B1743" t="str">
            <v>Sibthorpia europaea</v>
          </cell>
          <cell r="C1743" t="str">
            <v>L., 1753</v>
          </cell>
          <cell r="D1743">
            <v>19691</v>
          </cell>
        </row>
        <row r="1744">
          <cell r="A1744" t="str">
            <v>SICANG</v>
          </cell>
          <cell r="B1744" t="str">
            <v>Sicyos angulata</v>
          </cell>
          <cell r="C1744" t="str">
            <v>L., 1753</v>
          </cell>
          <cell r="D1744">
            <v>32035</v>
          </cell>
        </row>
        <row r="1745">
          <cell r="A1745" t="str">
            <v>SIEERE</v>
          </cell>
          <cell r="B1745" t="str">
            <v>Siella erecta </v>
          </cell>
          <cell r="C1745" t="str">
            <v>(Huds.) Pimenov, 1978</v>
          </cell>
          <cell r="D1745">
            <v>31574</v>
          </cell>
        </row>
        <row r="1746">
          <cell r="A1746" t="str">
            <v>SILFLF</v>
          </cell>
          <cell r="B1746" t="str">
            <v>Silene flos-cuculi subsp. flos-cuculi</v>
          </cell>
          <cell r="C1746" t="str">
            <v>(L.) Clairv.</v>
          </cell>
          <cell r="D1746">
            <v>30013</v>
          </cell>
        </row>
        <row r="1747">
          <cell r="A1747" t="str">
            <v>SINARV</v>
          </cell>
          <cell r="B1747" t="str">
            <v>Sinapis arvensis</v>
          </cell>
          <cell r="C1747" t="str">
            <v>L., 1753</v>
          </cell>
          <cell r="D1747">
            <v>30106</v>
          </cell>
        </row>
        <row r="1748">
          <cell r="A1748" t="str">
            <v>SIRSPX</v>
          </cell>
          <cell r="B1748" t="str">
            <v>Sirogonium</v>
          </cell>
          <cell r="C1748" t="str">
            <v>Kützing, 1843</v>
          </cell>
          <cell r="D1748">
            <v>5292</v>
          </cell>
        </row>
        <row r="1749">
          <cell r="A1749" t="str">
            <v>SISROS</v>
          </cell>
          <cell r="B1749" t="str">
            <v>Sisyrinchium rosulatum</v>
          </cell>
          <cell r="C1749" t="str">
            <v>E.P.Bicknell, 1899</v>
          </cell>
          <cell r="D1749">
            <v>42572</v>
          </cell>
        </row>
        <row r="1750">
          <cell r="A1750" t="str">
            <v>SIUERE</v>
          </cell>
          <cell r="B1750" t="str">
            <v>Sium erectum</v>
          </cell>
          <cell r="C1750" t="str">
            <v>Huds., 1762</v>
          </cell>
          <cell r="D1750">
            <v>31575</v>
          </cell>
        </row>
        <row r="1751">
          <cell r="A1751" t="str">
            <v>SIUINU</v>
          </cell>
          <cell r="B1751" t="str">
            <v>Sium inundatum</v>
          </cell>
          <cell r="C1751" t="str">
            <v>(L.) Lam., 1779</v>
          </cell>
          <cell r="D1751">
            <v>31577</v>
          </cell>
        </row>
        <row r="1752">
          <cell r="A1752" t="str">
            <v>SIULAT</v>
          </cell>
          <cell r="B1752" t="str">
            <v>Sium latifolium</v>
          </cell>
          <cell r="C1752" t="str">
            <v>L., 1753</v>
          </cell>
          <cell r="D1752">
            <v>1997</v>
          </cell>
        </row>
        <row r="1753">
          <cell r="A1753" t="str">
            <v>SIUSPX</v>
          </cell>
          <cell r="B1753" t="str">
            <v>Sium</v>
          </cell>
          <cell r="C1753" t="str">
            <v>L., 1753</v>
          </cell>
          <cell r="D1753">
            <v>1995</v>
          </cell>
        </row>
        <row r="1754">
          <cell r="A1754" t="str">
            <v>SOAAME</v>
          </cell>
          <cell r="B1754" t="str">
            <v>Solanum americanum</v>
          </cell>
          <cell r="C1754" t="str">
            <v>Mill., 1768 </v>
          </cell>
          <cell r="D1754">
            <v>38552</v>
          </cell>
        </row>
        <row r="1755">
          <cell r="A1755" t="str">
            <v>SOADUL</v>
          </cell>
          <cell r="B1755" t="str">
            <v>Solanum dulcamara</v>
          </cell>
          <cell r="C1755" t="str">
            <v>L., 1753</v>
          </cell>
          <cell r="D1755">
            <v>1964</v>
          </cell>
        </row>
        <row r="1756">
          <cell r="A1756" t="str">
            <v>SOASPX</v>
          </cell>
          <cell r="B1756" t="str">
            <v>Solanum</v>
          </cell>
          <cell r="C1756" t="str">
            <v>L.</v>
          </cell>
          <cell r="D1756">
            <v>1963</v>
          </cell>
        </row>
        <row r="1757">
          <cell r="A1757" t="str">
            <v>SOCARV</v>
          </cell>
          <cell r="B1757" t="str">
            <v>Sonchus arvensis</v>
          </cell>
          <cell r="C1757" t="str">
            <v>L., 1753</v>
          </cell>
          <cell r="D1757">
            <v>42560</v>
          </cell>
        </row>
        <row r="1758">
          <cell r="A1758" t="str">
            <v>SOCASP</v>
          </cell>
          <cell r="B1758" t="str">
            <v>Sonchus asper</v>
          </cell>
          <cell r="C1758" t="str">
            <v>(L.) Hill, 1769</v>
          </cell>
          <cell r="D1758">
            <v>42559</v>
          </cell>
        </row>
        <row r="1759">
          <cell r="A1759" t="str">
            <v>SOCOLE</v>
          </cell>
          <cell r="B1759" t="str">
            <v>Sonchus oleraceus</v>
          </cell>
          <cell r="C1759" t="str">
            <v>L., 1753 </v>
          </cell>
          <cell r="D1759">
            <v>38681</v>
          </cell>
        </row>
        <row r="1760">
          <cell r="A1760" t="str">
            <v>SOCPAL</v>
          </cell>
          <cell r="B1760" t="str">
            <v>Sonchus palustris</v>
          </cell>
          <cell r="C1760" t="str">
            <v>L., 1753</v>
          </cell>
          <cell r="D1760">
            <v>1753</v>
          </cell>
        </row>
        <row r="1761">
          <cell r="A1761" t="str">
            <v>SOCSPX</v>
          </cell>
          <cell r="B1761" t="str">
            <v>Sonchus</v>
          </cell>
          <cell r="C1761" t="str">
            <v>L., 1753</v>
          </cell>
          <cell r="D1761">
            <v>1751</v>
          </cell>
        </row>
        <row r="1762">
          <cell r="A1762" t="str">
            <v>SOESOL</v>
          </cell>
          <cell r="B1762" t="str">
            <v>Soleirolia soleirolii</v>
          </cell>
          <cell r="C1762" t="str">
            <v>(Req.) Dandy, 1964</v>
          </cell>
          <cell r="D1762">
            <v>29930</v>
          </cell>
        </row>
        <row r="1763">
          <cell r="A1763" t="str">
            <v>SOLCAG</v>
          </cell>
          <cell r="B1763" t="str">
            <v>Solidago canadensis subsp. glabra</v>
          </cell>
          <cell r="D1763">
            <v>38678</v>
          </cell>
        </row>
        <row r="1764">
          <cell r="A1764" t="str">
            <v>SOLCAN</v>
          </cell>
          <cell r="B1764" t="str">
            <v>Solidago canadensis</v>
          </cell>
          <cell r="C1764" t="str">
            <v>L., 1753</v>
          </cell>
          <cell r="D1764">
            <v>45919</v>
          </cell>
        </row>
        <row r="1765">
          <cell r="A1765" t="str">
            <v>SOLGIG</v>
          </cell>
          <cell r="B1765" t="str">
            <v>Solidago gigantea</v>
          </cell>
          <cell r="C1765" t="str">
            <v>Aiton, 1789</v>
          </cell>
          <cell r="D1765">
            <v>38679</v>
          </cell>
        </row>
        <row r="1766">
          <cell r="A1766" t="str">
            <v>SOLGLA</v>
          </cell>
          <cell r="B1766" t="str">
            <v>Solidago glabra</v>
          </cell>
          <cell r="C1766" t="str">
            <v>Desf., 1829</v>
          </cell>
          <cell r="D1766">
            <v>38680</v>
          </cell>
        </row>
        <row r="1767">
          <cell r="A1767" t="str">
            <v>SOLSPX</v>
          </cell>
          <cell r="B1767" t="str">
            <v>Solidago</v>
          </cell>
          <cell r="D1767">
            <v>29929</v>
          </cell>
        </row>
        <row r="1768">
          <cell r="A1768" t="str">
            <v>SONCRE</v>
          </cell>
          <cell r="B1768" t="str">
            <v>Solenostoma crenulatum</v>
          </cell>
          <cell r="D1768">
            <v>25734</v>
          </cell>
        </row>
        <row r="1769">
          <cell r="A1769" t="str">
            <v>SONOBO</v>
          </cell>
          <cell r="B1769" t="str">
            <v>Solenostoma obovatum</v>
          </cell>
          <cell r="C1769" t="str">
            <v>(Nees) C.Massal., 1903</v>
          </cell>
          <cell r="D1769">
            <v>42706</v>
          </cell>
        </row>
        <row r="1770">
          <cell r="A1770" t="str">
            <v>SONPAR</v>
          </cell>
          <cell r="B1770" t="str">
            <v>Solenostoma paroicum</v>
          </cell>
          <cell r="C1770" t="str">
            <v>(Schiffn.) R.M.Schust., 1953</v>
          </cell>
          <cell r="D1770">
            <v>42705</v>
          </cell>
        </row>
        <row r="1771">
          <cell r="A1771" t="str">
            <v>SONPUM</v>
          </cell>
          <cell r="B1771" t="str">
            <v>Solenostoma pumilum</v>
          </cell>
          <cell r="C1771" t="str">
            <v>(With.) K. Müll.</v>
          </cell>
          <cell r="D1771">
            <v>31580</v>
          </cell>
        </row>
        <row r="1772">
          <cell r="A1772" t="str">
            <v>SONSPH</v>
          </cell>
          <cell r="B1772" t="str">
            <v>Solenostoma sphaerocarpum</v>
          </cell>
          <cell r="C1772" t="str">
            <v>(Hook.) Steph., 1901</v>
          </cell>
          <cell r="D1772">
            <v>42704</v>
          </cell>
        </row>
        <row r="1773">
          <cell r="A1773" t="str">
            <v>SONTRI</v>
          </cell>
          <cell r="B1773" t="str">
            <v>Solenostoma triste</v>
          </cell>
          <cell r="D1773">
            <v>1207</v>
          </cell>
        </row>
        <row r="1774">
          <cell r="A1774" t="str">
            <v>SOOCOR</v>
          </cell>
          <cell r="B1774" t="str">
            <v>Solenopsis corsica</v>
          </cell>
          <cell r="C1774" t="str">
            <v>(Meikle) M.B.Crespo, Serra &amp; A.Juan, 1998</v>
          </cell>
          <cell r="D1774">
            <v>44495</v>
          </cell>
        </row>
        <row r="1775">
          <cell r="A1775" t="str">
            <v>SOOMIC</v>
          </cell>
          <cell r="B1775" t="str">
            <v>Solenopsis minuta subsp. corsica</v>
          </cell>
          <cell r="C1775" t="str">
            <v>Meikle, 1979</v>
          </cell>
          <cell r="D1775">
            <v>44497</v>
          </cell>
        </row>
        <row r="1776">
          <cell r="A1776" t="str">
            <v>SOPMUR</v>
          </cell>
          <cell r="B1776" t="str">
            <v>Scorpiurus muricatus</v>
          </cell>
          <cell r="C1776" t="str">
            <v>L., 1753</v>
          </cell>
          <cell r="D1776">
            <v>45887</v>
          </cell>
        </row>
        <row r="1777">
          <cell r="A1777" t="str">
            <v>SORCOS</v>
          </cell>
          <cell r="B1777" t="str">
            <v>Scorpidium cossonii </v>
          </cell>
          <cell r="C1777" t="str">
            <v>(Schimp.) Hedenäs </v>
          </cell>
          <cell r="D1777">
            <v>38675</v>
          </cell>
        </row>
        <row r="1778">
          <cell r="A1778" t="str">
            <v>SORREV</v>
          </cell>
          <cell r="B1778" t="str">
            <v>Scorpidium revolvens</v>
          </cell>
          <cell r="C1778" t="str">
            <v>(Sw. ex anon.) Rubers</v>
          </cell>
          <cell r="D1778">
            <v>30058</v>
          </cell>
        </row>
        <row r="1779">
          <cell r="A1779" t="str">
            <v>SORSCO</v>
          </cell>
          <cell r="B1779" t="str">
            <v>Scorpidium scorpioides</v>
          </cell>
          <cell r="C1779" t="str">
            <v>(Hedw.) Limpr., 1899</v>
          </cell>
          <cell r="D1779">
            <v>1249</v>
          </cell>
        </row>
        <row r="1780">
          <cell r="A1780" t="str">
            <v>SOZAUT</v>
          </cell>
          <cell r="B1780" t="str">
            <v>Scorzoneroides autumnalis</v>
          </cell>
          <cell r="C1780" t="str">
            <v>(L.) Moench, 1794</v>
          </cell>
          <cell r="D1780">
            <v>42675</v>
          </cell>
        </row>
        <row r="1781">
          <cell r="A1781" t="str">
            <v>SPAANG</v>
          </cell>
          <cell r="B1781" t="str">
            <v>Sparganium angustifolium</v>
          </cell>
          <cell r="C1781" t="str">
            <v>Michx., 1803</v>
          </cell>
          <cell r="D1781">
            <v>1669</v>
          </cell>
        </row>
        <row r="1782">
          <cell r="A1782" t="str">
            <v>SPAANR</v>
          </cell>
          <cell r="B1782" t="str">
            <v>Sparganium angustifolium/emersum x gramineum</v>
          </cell>
          <cell r="D1782">
            <v>19693</v>
          </cell>
        </row>
        <row r="1783">
          <cell r="A1783" t="str">
            <v>SPAAXE</v>
          </cell>
          <cell r="B1783" t="str">
            <v>Sparganium angustifolium x emersum</v>
          </cell>
          <cell r="D1783">
            <v>19692</v>
          </cell>
        </row>
        <row r="1784">
          <cell r="A1784" t="str">
            <v>SPABOR</v>
          </cell>
          <cell r="B1784" t="str">
            <v>Sparganium borderei</v>
          </cell>
          <cell r="C1784" t="str">
            <v>Focke, 1877</v>
          </cell>
          <cell r="D1784">
            <v>29928</v>
          </cell>
        </row>
        <row r="1785">
          <cell r="A1785" t="str">
            <v>SPAEMB</v>
          </cell>
          <cell r="B1785" t="str">
            <v>Sparganium emersum f. brevifolium</v>
          </cell>
          <cell r="D1785">
            <v>19694</v>
          </cell>
        </row>
        <row r="1786">
          <cell r="A1786" t="str">
            <v>SPAEME</v>
          </cell>
          <cell r="B1786" t="str">
            <v>Sparganium emersum</v>
          </cell>
          <cell r="C1786" t="str">
            <v>Rehmann, 1871</v>
          </cell>
          <cell r="D1786">
            <v>1670</v>
          </cell>
        </row>
        <row r="1787">
          <cell r="A1787" t="str">
            <v>SPAEML</v>
          </cell>
          <cell r="B1787" t="str">
            <v>Sparganium emersum f. longissimum</v>
          </cell>
          <cell r="D1787">
            <v>19695</v>
          </cell>
        </row>
        <row r="1788">
          <cell r="A1788" t="str">
            <v>SPAERE</v>
          </cell>
          <cell r="B1788" t="str">
            <v>Sparganium erectum</v>
          </cell>
          <cell r="C1788" t="str">
            <v>L., 1753</v>
          </cell>
          <cell r="D1788">
            <v>1671</v>
          </cell>
        </row>
        <row r="1789">
          <cell r="A1789" t="str">
            <v>SPAERM</v>
          </cell>
          <cell r="B1789" t="str">
            <v>Sparganium erectum subsp. microcarpum</v>
          </cell>
          <cell r="C1789" t="str">
            <v>(Neuman) Domin, 1935</v>
          </cell>
          <cell r="D1789">
            <v>19697</v>
          </cell>
        </row>
        <row r="1790">
          <cell r="A1790" t="str">
            <v>SPAERN</v>
          </cell>
          <cell r="B1790" t="str">
            <v>Sparganium erectum subsp. neglectum</v>
          </cell>
          <cell r="C1790" t="str">
            <v>(Beeby) K.Richt., 1890</v>
          </cell>
          <cell r="D1790">
            <v>19698</v>
          </cell>
        </row>
        <row r="1791">
          <cell r="A1791" t="str">
            <v>SPAERO</v>
          </cell>
          <cell r="B1791" t="str">
            <v>Sparganium erectum subsp. oocarpum</v>
          </cell>
          <cell r="C1791" t="str">
            <v>(Celak.) Domin, 1935</v>
          </cell>
          <cell r="D1791">
            <v>19699</v>
          </cell>
        </row>
        <row r="1792">
          <cell r="A1792" t="str">
            <v>SPAERR</v>
          </cell>
          <cell r="B1792" t="str">
            <v>Sparganium erectum subsp. erectum</v>
          </cell>
          <cell r="D1792">
            <v>19696</v>
          </cell>
        </row>
        <row r="1793">
          <cell r="A1793" t="str">
            <v>SPAGLO</v>
          </cell>
          <cell r="B1793" t="str">
            <v>Sparganium glomeratum</v>
          </cell>
          <cell r="D1793">
            <v>19700</v>
          </cell>
        </row>
        <row r="1794">
          <cell r="A1794" t="str">
            <v>SPAGRA</v>
          </cell>
          <cell r="B1794" t="str">
            <v>Sparganium gramineum</v>
          </cell>
          <cell r="D1794">
            <v>19701</v>
          </cell>
        </row>
        <row r="1795">
          <cell r="A1795" t="str">
            <v>SPAHYP</v>
          </cell>
          <cell r="B1795" t="str">
            <v>Sparganium hyperboreum</v>
          </cell>
          <cell r="D1795">
            <v>19702</v>
          </cell>
        </row>
        <row r="1796">
          <cell r="A1796" t="str">
            <v>SPAMIN</v>
          </cell>
          <cell r="B1796" t="str">
            <v>Sparganium minimum</v>
          </cell>
          <cell r="C1796" t="str">
            <v>Wallr., 1840</v>
          </cell>
          <cell r="D1796">
            <v>1672</v>
          </cell>
        </row>
        <row r="1797">
          <cell r="A1797" t="str">
            <v>SPANAT</v>
          </cell>
          <cell r="B1797" t="str">
            <v>Sparganium natans</v>
          </cell>
          <cell r="D1797">
            <v>19703</v>
          </cell>
        </row>
        <row r="1798">
          <cell r="A1798" t="str">
            <v>SPASPX</v>
          </cell>
          <cell r="B1798" t="str">
            <v>Sparganium</v>
          </cell>
          <cell r="D1798">
            <v>1668</v>
          </cell>
        </row>
        <row r="1799">
          <cell r="A1799" t="str">
            <v>SPAXDI</v>
          </cell>
          <cell r="B1799" t="str">
            <v>Sparganium x diversifolium</v>
          </cell>
          <cell r="C1799" t="str">
            <v>Graebner, 1895</v>
          </cell>
          <cell r="D1799">
            <v>45515</v>
          </cell>
        </row>
        <row r="1800">
          <cell r="A1800" t="str">
            <v>SPESPX</v>
          </cell>
          <cell r="B1800" t="str">
            <v>Sphaerocystis</v>
          </cell>
          <cell r="C1800" t="str">
            <v>R.Chodat, 1897</v>
          </cell>
          <cell r="D1800">
            <v>5878</v>
          </cell>
        </row>
        <row r="1801">
          <cell r="A1801" t="str">
            <v>SPGRUB</v>
          </cell>
          <cell r="B1801" t="str">
            <v>Spergula rubra</v>
          </cell>
          <cell r="C1801" t="str">
            <v>(L.) D.Dietr., 1840</v>
          </cell>
          <cell r="D1801">
            <v>38682</v>
          </cell>
        </row>
        <row r="1802">
          <cell r="A1802" t="str">
            <v>SPHANG</v>
          </cell>
          <cell r="B1802" t="str">
            <v>Sphagnum angustifolium</v>
          </cell>
          <cell r="D1802">
            <v>19705</v>
          </cell>
        </row>
        <row r="1803">
          <cell r="A1803" t="str">
            <v>SPHAUR</v>
          </cell>
          <cell r="B1803" t="str">
            <v>Sphagnum auriculatum</v>
          </cell>
          <cell r="C1803" t="str">
            <v>Schimp.</v>
          </cell>
          <cell r="D1803">
            <v>1375</v>
          </cell>
        </row>
        <row r="1804">
          <cell r="A1804" t="str">
            <v>SPHAUR</v>
          </cell>
          <cell r="B1804" t="str">
            <v>Sphagnum auriculatum</v>
          </cell>
          <cell r="C1804" t="str">
            <v>Schimp.</v>
          </cell>
          <cell r="D1804">
            <v>25733</v>
          </cell>
        </row>
        <row r="1805">
          <cell r="A1805" t="str">
            <v>SPHCAP</v>
          </cell>
          <cell r="B1805" t="str">
            <v>Sphagnum capillifolium</v>
          </cell>
          <cell r="C1805" t="str">
            <v>(Ehrh.) Hedw.</v>
          </cell>
          <cell r="D1805">
            <v>19706</v>
          </cell>
        </row>
        <row r="1806">
          <cell r="A1806" t="str">
            <v>SPHDEN</v>
          </cell>
          <cell r="B1806" t="str">
            <v>Sphagnum denticulatum</v>
          </cell>
          <cell r="C1806" t="str">
            <v>Brid.</v>
          </cell>
          <cell r="D1806">
            <v>10207</v>
          </cell>
        </row>
        <row r="1807">
          <cell r="A1807" t="str">
            <v>SPHFAL</v>
          </cell>
          <cell r="B1807" t="str">
            <v>Sphagnum fallax</v>
          </cell>
          <cell r="C1807" t="str">
            <v>(H.Klinggr.) H.Klinggr.</v>
          </cell>
          <cell r="D1807">
            <v>19707</v>
          </cell>
        </row>
        <row r="1808">
          <cell r="A1808" t="str">
            <v>SPHFIM</v>
          </cell>
          <cell r="B1808" t="str">
            <v>Sphagnum fimbriatum</v>
          </cell>
          <cell r="C1808" t="str">
            <v>Wilson</v>
          </cell>
          <cell r="D1808">
            <v>19708</v>
          </cell>
        </row>
        <row r="1809">
          <cell r="A1809" t="str">
            <v>SPHFLE</v>
          </cell>
          <cell r="B1809" t="str">
            <v>Sphagnum flexuosum</v>
          </cell>
          <cell r="C1809" t="str">
            <v>Dozy &amp; Molk.</v>
          </cell>
          <cell r="D1809">
            <v>19709</v>
          </cell>
        </row>
        <row r="1810">
          <cell r="A1810" t="str">
            <v>SPHPAA</v>
          </cell>
          <cell r="B1810" t="str">
            <v>Sphagnum papillosum var. laeve</v>
          </cell>
          <cell r="D1810">
            <v>19710</v>
          </cell>
        </row>
        <row r="1811">
          <cell r="A1811" t="str">
            <v>SPHPAI</v>
          </cell>
          <cell r="B1811" t="str">
            <v>Sphagnum papillosum </v>
          </cell>
          <cell r="C1811" t="str">
            <v>Lindb.</v>
          </cell>
          <cell r="D1811">
            <v>31576</v>
          </cell>
        </row>
        <row r="1812">
          <cell r="A1812" t="str">
            <v>SPHPAL</v>
          </cell>
          <cell r="B1812" t="str">
            <v>Sphagnum palustre</v>
          </cell>
          <cell r="D1812">
            <v>1377</v>
          </cell>
        </row>
        <row r="1813">
          <cell r="A1813" t="str">
            <v>SPHSPX</v>
          </cell>
          <cell r="B1813" t="str">
            <v>Sphagnum</v>
          </cell>
          <cell r="C1813" t="str">
            <v>L.</v>
          </cell>
          <cell r="D1813">
            <v>1374</v>
          </cell>
        </row>
        <row r="1814">
          <cell r="A1814" t="str">
            <v>SPHSQU</v>
          </cell>
          <cell r="B1814" t="str">
            <v>Sphagnum squarrosum</v>
          </cell>
          <cell r="C1814" t="str">
            <v>Crome, 1803</v>
          </cell>
          <cell r="D1814">
            <v>20301</v>
          </cell>
        </row>
        <row r="1815">
          <cell r="A1815" t="str">
            <v>SPHSUB</v>
          </cell>
          <cell r="B1815" t="str">
            <v>Sphagnum subsecundum</v>
          </cell>
          <cell r="C1815" t="str">
            <v>Nees</v>
          </cell>
          <cell r="D1815">
            <v>19711</v>
          </cell>
        </row>
        <row r="1816">
          <cell r="A1816" t="str">
            <v>SPISPX</v>
          </cell>
          <cell r="B1816" t="str">
            <v>Spirogyra</v>
          </cell>
          <cell r="C1816" t="str">
            <v>Link, 1820</v>
          </cell>
          <cell r="D1816">
            <v>1147</v>
          </cell>
        </row>
        <row r="1817">
          <cell r="A1817" t="str">
            <v>SPLRUB</v>
          </cell>
          <cell r="B1817" t="str">
            <v>Spergularia rubra</v>
          </cell>
          <cell r="C1817" t="str">
            <v>(L.) J. Presl &amp; C. Presl, 1819</v>
          </cell>
          <cell r="D1817">
            <v>38683</v>
          </cell>
        </row>
        <row r="1818">
          <cell r="A1818" t="str">
            <v>SPNAES</v>
          </cell>
          <cell r="B1818" t="str">
            <v>Spiranthes aestivalis</v>
          </cell>
          <cell r="C1818" t="str">
            <v>(Poir.) Rich., 1817</v>
          </cell>
          <cell r="D1818">
            <v>35486</v>
          </cell>
        </row>
        <row r="1819">
          <cell r="A1819" t="str">
            <v>SPOINP</v>
          </cell>
          <cell r="B1819" t="str">
            <v>Sporobolus indicus f. pyramidalis</v>
          </cell>
          <cell r="C1819" t="str">
            <v>(P. Beauv.) Peter, 1931</v>
          </cell>
          <cell r="D1819">
            <v>38554</v>
          </cell>
        </row>
        <row r="1820">
          <cell r="A1820" t="str">
            <v>SPOINY</v>
          </cell>
          <cell r="B1820" t="str">
            <v>Sporobolus indicus var. pyramidalis</v>
          </cell>
          <cell r="C1820" t="str">
            <v>(P. Beauv.) Veldkamp, 1991</v>
          </cell>
          <cell r="D1820">
            <v>38553</v>
          </cell>
        </row>
        <row r="1821">
          <cell r="A1821" t="str">
            <v>SPOPAN</v>
          </cell>
          <cell r="B1821" t="str">
            <v>Spondylosium panduriforme</v>
          </cell>
          <cell r="C1821" t="str">
            <v>(Heimerl) Teiling, 1957</v>
          </cell>
          <cell r="D1821">
            <v>30001</v>
          </cell>
        </row>
        <row r="1822">
          <cell r="A1822" t="str">
            <v>SPRPOL</v>
          </cell>
          <cell r="B1822" t="str">
            <v>Spirodela polyrhiza</v>
          </cell>
          <cell r="C1822" t="str">
            <v>(L.) Schleid., 1839</v>
          </cell>
          <cell r="D1822">
            <v>1630</v>
          </cell>
        </row>
        <row r="1823">
          <cell r="A1823" t="str">
            <v>SPTNAT</v>
          </cell>
          <cell r="B1823" t="str">
            <v>Sphaerotilus natans</v>
          </cell>
          <cell r="C1823" t="str">
            <v>Kützing, 1833</v>
          </cell>
          <cell r="D1823">
            <v>19704</v>
          </cell>
        </row>
        <row r="1824">
          <cell r="A1824" t="str">
            <v>SPTSPX</v>
          </cell>
          <cell r="B1824" t="str">
            <v>Sphaerotilus</v>
          </cell>
          <cell r="C1824" t="str">
            <v>Kützing, 1833</v>
          </cell>
          <cell r="D1824">
            <v>51602</v>
          </cell>
        </row>
        <row r="1825">
          <cell r="A1825" t="str">
            <v>SPUSPX</v>
          </cell>
          <cell r="B1825" t="str">
            <v>Spirulina</v>
          </cell>
          <cell r="C1825" t="str">
            <v>Turpin ex Gomont, 1892</v>
          </cell>
          <cell r="D1825">
            <v>1109</v>
          </cell>
        </row>
        <row r="1826">
          <cell r="A1826" t="str">
            <v>STAARM</v>
          </cell>
          <cell r="B1826" t="str">
            <v>Staurastrum armigerum</v>
          </cell>
          <cell r="C1826" t="str">
            <v>Brébisson, 1856</v>
          </cell>
          <cell r="D1826">
            <v>24344</v>
          </cell>
        </row>
        <row r="1827">
          <cell r="A1827" t="str">
            <v>STAMES</v>
          </cell>
          <cell r="B1827" t="str">
            <v>Staurastrum messikommeri</v>
          </cell>
          <cell r="C1827" t="str">
            <v>Lundberg, 1931</v>
          </cell>
          <cell r="D1827">
            <v>20257</v>
          </cell>
        </row>
        <row r="1828">
          <cell r="A1828" t="str">
            <v>STAMMP</v>
          </cell>
          <cell r="B1828" t="str">
            <v>Staurastrum messikommeri f. plancticum</v>
          </cell>
          <cell r="C1828" t="str">
            <v>Thomasson</v>
          </cell>
          <cell r="D1828">
            <v>24386</v>
          </cell>
        </row>
        <row r="1829">
          <cell r="A1829" t="str">
            <v>STAMSP</v>
          </cell>
          <cell r="B1829" t="str">
            <v>Staurastrum manfeldtii var. splendidum</v>
          </cell>
          <cell r="C1829" t="str">
            <v>(Messikommer) Coesel, 1996</v>
          </cell>
          <cell r="D1829">
            <v>24345</v>
          </cell>
        </row>
        <row r="1830">
          <cell r="A1830" t="str">
            <v>STAPAL</v>
          </cell>
          <cell r="B1830" t="str">
            <v>Stachys palustris</v>
          </cell>
          <cell r="C1830" t="str">
            <v>L., 1753</v>
          </cell>
          <cell r="D1830">
            <v>1799</v>
          </cell>
        </row>
        <row r="1831">
          <cell r="A1831" t="str">
            <v>STAREC</v>
          </cell>
          <cell r="B1831" t="str">
            <v>Stachys recta</v>
          </cell>
          <cell r="C1831" t="str">
            <v>L., 1767</v>
          </cell>
          <cell r="D1831">
            <v>29985</v>
          </cell>
        </row>
        <row r="1832">
          <cell r="A1832" t="str">
            <v>STASPX</v>
          </cell>
          <cell r="B1832" t="str">
            <v>Stachys</v>
          </cell>
          <cell r="D1832">
            <v>1798</v>
          </cell>
        </row>
        <row r="1833">
          <cell r="A1833" t="str">
            <v>STASYL</v>
          </cell>
          <cell r="B1833" t="str">
            <v>Stachys sylvatica</v>
          </cell>
          <cell r="C1833" t="str">
            <v>L., 1753</v>
          </cell>
          <cell r="D1833">
            <v>19712</v>
          </cell>
        </row>
        <row r="1834">
          <cell r="A1834" t="str">
            <v>STDINC</v>
          </cell>
          <cell r="B1834" t="str">
            <v>Staurodesmus incus</v>
          </cell>
          <cell r="C1834" t="str">
            <v>(Hassal ex Ralfs) Teiling, 1967</v>
          </cell>
          <cell r="D1834">
            <v>24387</v>
          </cell>
        </row>
        <row r="1835">
          <cell r="A1835" t="str">
            <v>STEALS</v>
          </cell>
          <cell r="B1835" t="str">
            <v>Stellaria alsine</v>
          </cell>
          <cell r="C1835" t="str">
            <v>Grimm, 1767</v>
          </cell>
          <cell r="D1835">
            <v>1714</v>
          </cell>
        </row>
        <row r="1836">
          <cell r="A1836" t="str">
            <v>STEGRA</v>
          </cell>
          <cell r="B1836" t="str">
            <v>Stellaria graminea</v>
          </cell>
          <cell r="C1836" t="str">
            <v>L., 1753</v>
          </cell>
          <cell r="D1836">
            <v>29993</v>
          </cell>
        </row>
        <row r="1837">
          <cell r="A1837" t="str">
            <v>STEMED</v>
          </cell>
          <cell r="B1837" t="str">
            <v>Stellaria media</v>
          </cell>
          <cell r="C1837" t="str">
            <v>(L.) Vill., 1789</v>
          </cell>
          <cell r="D1837">
            <v>32262</v>
          </cell>
        </row>
        <row r="1838">
          <cell r="A1838" t="str">
            <v>STENEM</v>
          </cell>
          <cell r="B1838" t="str">
            <v>Stellaria nemorum</v>
          </cell>
          <cell r="C1838" t="str">
            <v>L., 1753</v>
          </cell>
          <cell r="D1838">
            <v>19713</v>
          </cell>
        </row>
        <row r="1839">
          <cell r="A1839" t="str">
            <v>STEPAL</v>
          </cell>
          <cell r="B1839" t="str">
            <v>Stellaria palustris</v>
          </cell>
          <cell r="C1839" t="str">
            <v>Retz., 1795</v>
          </cell>
          <cell r="D1839">
            <v>19714</v>
          </cell>
        </row>
        <row r="1840">
          <cell r="A1840" t="str">
            <v>STEULI</v>
          </cell>
          <cell r="B1840" t="str">
            <v>Stellaria uliginosa</v>
          </cell>
          <cell r="C1840" t="str">
            <v>Murray, 1770</v>
          </cell>
          <cell r="D1840">
            <v>29927</v>
          </cell>
        </row>
        <row r="1841">
          <cell r="A1841" t="str">
            <v>STGSPX</v>
          </cell>
          <cell r="B1841" t="str">
            <v>Stigonema</v>
          </cell>
          <cell r="C1841" t="str">
            <v>C.Agardh ex Bornet &amp; Flahault, 1886 </v>
          </cell>
          <cell r="D1841">
            <v>19715</v>
          </cell>
        </row>
        <row r="1842">
          <cell r="A1842" t="str">
            <v>STISPX</v>
          </cell>
          <cell r="B1842" t="str">
            <v>Stigeoclonium</v>
          </cell>
          <cell r="C1842" t="str">
            <v>Kützing, 1843</v>
          </cell>
          <cell r="D1842">
            <v>1119</v>
          </cell>
        </row>
        <row r="1843">
          <cell r="A1843" t="str">
            <v>STITEN</v>
          </cell>
          <cell r="B1843" t="str">
            <v>Stigeoclonium tenue</v>
          </cell>
          <cell r="C1843" t="str">
            <v>Kützing, 1843</v>
          </cell>
          <cell r="D1843">
            <v>5583</v>
          </cell>
        </row>
        <row r="1844">
          <cell r="A1844" t="str">
            <v>STMSTR</v>
          </cell>
          <cell r="B1844" t="str">
            <v>Straminergon stramineum </v>
          </cell>
          <cell r="C1844" t="str">
            <v>(Dicks. ex Brid.) Hedenäs</v>
          </cell>
          <cell r="D1844">
            <v>31579</v>
          </cell>
        </row>
        <row r="1845">
          <cell r="A1845" t="str">
            <v>STRALO</v>
          </cell>
          <cell r="B1845" t="str">
            <v>Stratiotes aloides</v>
          </cell>
          <cell r="C1845" t="str">
            <v>L., 1753</v>
          </cell>
          <cell r="D1845">
            <v>1596</v>
          </cell>
        </row>
        <row r="1846">
          <cell r="A1846" t="str">
            <v>STRLON</v>
          </cell>
          <cell r="B1846" t="str">
            <v>Strombomonas longicauda</v>
          </cell>
          <cell r="C1846" t="str">
            <v>(Swirenko) Deflandre, 1930</v>
          </cell>
          <cell r="D1846">
            <v>24469</v>
          </cell>
        </row>
        <row r="1847">
          <cell r="A1847" t="str">
            <v>STRTAM</v>
          </cell>
          <cell r="B1847" t="str">
            <v>Strombomonas tambowika</v>
          </cell>
          <cell r="C1847" t="str">
            <v>(Svirenko) Deflandre, 1930</v>
          </cell>
          <cell r="D1847">
            <v>24471</v>
          </cell>
        </row>
        <row r="1848">
          <cell r="A1848" t="str">
            <v>STUFIL</v>
          </cell>
          <cell r="B1848" t="str">
            <v>Stuckenia filiformis</v>
          </cell>
          <cell r="C1848" t="str">
            <v>(Pers.) Börner, 1912</v>
          </cell>
          <cell r="D1848">
            <v>38555</v>
          </cell>
        </row>
        <row r="1849">
          <cell r="A1849" t="str">
            <v>STUHEL</v>
          </cell>
          <cell r="B1849" t="str">
            <v>Stuckenia helvetica</v>
          </cell>
          <cell r="C1849" t="str">
            <v>(G.Fisch.) Holub, 1997</v>
          </cell>
          <cell r="D1849">
            <v>38556</v>
          </cell>
        </row>
        <row r="1850">
          <cell r="A1850" t="str">
            <v>STUPEC</v>
          </cell>
          <cell r="B1850" t="str">
            <v>Stuckenia pectinata</v>
          </cell>
          <cell r="C1850" t="str">
            <v>(L.) Börner, 1912</v>
          </cell>
          <cell r="D1850">
            <v>38557</v>
          </cell>
        </row>
        <row r="1851">
          <cell r="A1851" t="str">
            <v>SUBAQU</v>
          </cell>
          <cell r="B1851" t="str">
            <v>Subularia aquatica</v>
          </cell>
          <cell r="C1851" t="str">
            <v>L., 1753</v>
          </cell>
          <cell r="D1851">
            <v>19716</v>
          </cell>
        </row>
        <row r="1852">
          <cell r="A1852" t="str">
            <v>SUCPRA</v>
          </cell>
          <cell r="B1852" t="str">
            <v>Succisa pratensis</v>
          </cell>
          <cell r="C1852" t="str">
            <v>Moench, 1794 </v>
          </cell>
          <cell r="D1852">
            <v>38684</v>
          </cell>
        </row>
        <row r="1853">
          <cell r="A1853" t="str">
            <v>SYMOFF</v>
          </cell>
          <cell r="B1853" t="str">
            <v>Symphytum officinale</v>
          </cell>
          <cell r="C1853" t="str">
            <v>L., 1753</v>
          </cell>
          <cell r="D1853">
            <v>1694</v>
          </cell>
        </row>
        <row r="1854">
          <cell r="A1854" t="str">
            <v>SYMSPX</v>
          </cell>
          <cell r="B1854" t="str">
            <v>Symphytum</v>
          </cell>
          <cell r="C1854" t="str">
            <v>L., 1753</v>
          </cell>
          <cell r="D1854">
            <v>1693</v>
          </cell>
        </row>
        <row r="1855">
          <cell r="A1855" t="str">
            <v>SYMTUB</v>
          </cell>
          <cell r="B1855" t="str">
            <v>Symphytum tuberosum</v>
          </cell>
          <cell r="C1855" t="str">
            <v>L., 1753</v>
          </cell>
          <cell r="D1855">
            <v>38942</v>
          </cell>
        </row>
        <row r="1856">
          <cell r="A1856" t="str">
            <v>SYNINT</v>
          </cell>
          <cell r="B1856" t="str">
            <v>Syntrichia intermedia</v>
          </cell>
          <cell r="C1856" t="str">
            <v>Brid.</v>
          </cell>
          <cell r="D1856">
            <v>35478</v>
          </cell>
        </row>
        <row r="1857">
          <cell r="A1857" t="str">
            <v>SYNLAT</v>
          </cell>
          <cell r="B1857" t="str">
            <v>Syntrichia latifolia </v>
          </cell>
          <cell r="C1857" t="str">
            <v>(Bruch ex Hartm.) Huebener</v>
          </cell>
          <cell r="D1857">
            <v>31581</v>
          </cell>
        </row>
        <row r="1858">
          <cell r="A1858" t="str">
            <v>SYNMON</v>
          </cell>
          <cell r="B1858" t="str">
            <v>Syntrichia montana</v>
          </cell>
          <cell r="C1858" t="str">
            <v>Nees</v>
          </cell>
          <cell r="D1858">
            <v>35477</v>
          </cell>
        </row>
        <row r="1859">
          <cell r="A1859" t="str">
            <v>SYPSPX</v>
          </cell>
          <cell r="B1859" t="str">
            <v>Symphyotrichum</v>
          </cell>
          <cell r="C1859" t="str">
            <v>Nees, 1832</v>
          </cell>
          <cell r="D1859">
            <v>45280</v>
          </cell>
        </row>
        <row r="1860">
          <cell r="A1860" t="str">
            <v>SYPXSA</v>
          </cell>
          <cell r="B1860" t="str">
            <v>Symphyotrichum x salignum</v>
          </cell>
          <cell r="C1860" t="str">
            <v>(Willd.) G.L.Nesom, 1995</v>
          </cell>
          <cell r="D1860">
            <v>45279</v>
          </cell>
        </row>
        <row r="1861">
          <cell r="A1861" t="str">
            <v>SYRELA</v>
          </cell>
          <cell r="B1861" t="str">
            <v>Synochromonas elaeochrus</v>
          </cell>
          <cell r="C1861" t="str">
            <v>F.W.Jane, 1940</v>
          </cell>
          <cell r="D1861">
            <v>24473</v>
          </cell>
        </row>
        <row r="1862">
          <cell r="A1862" t="str">
            <v>SYRSPX</v>
          </cell>
          <cell r="B1862" t="str">
            <v>Synochromonas</v>
          </cell>
          <cell r="C1862" t="str">
            <v>Korshikov, 1929</v>
          </cell>
          <cell r="D1862">
            <v>24346</v>
          </cell>
        </row>
        <row r="1863">
          <cell r="A1863" t="str">
            <v>TABSPX</v>
          </cell>
          <cell r="B1863" t="str">
            <v>Tabellaria</v>
          </cell>
          <cell r="C1863" t="str">
            <v>C.G. Ehrenberg ex F.T. Kützing</v>
          </cell>
          <cell r="D1863">
            <v>9557</v>
          </cell>
        </row>
        <row r="1864">
          <cell r="A1864" t="str">
            <v>TANVUL</v>
          </cell>
          <cell r="B1864" t="str">
            <v>Tanacetum vulgare</v>
          </cell>
          <cell r="C1864" t="str">
            <v>L., 1753</v>
          </cell>
          <cell r="D1864">
            <v>20345</v>
          </cell>
        </row>
        <row r="1865">
          <cell r="A1865" t="str">
            <v>TAROFF</v>
          </cell>
          <cell r="B1865" t="str">
            <v>Taraxacum officinale</v>
          </cell>
          <cell r="C1865" t="str">
            <v>F.H.Wigg., 1780</v>
          </cell>
          <cell r="D1865">
            <v>45889</v>
          </cell>
        </row>
        <row r="1866">
          <cell r="A1866" t="str">
            <v>TARPAL</v>
          </cell>
          <cell r="B1866" t="str">
            <v>Taraxacum palustre</v>
          </cell>
          <cell r="C1866" t="str">
            <v>(Lyons) Symons, 1798</v>
          </cell>
          <cell r="D1866">
            <v>45890</v>
          </cell>
        </row>
        <row r="1867">
          <cell r="A1867" t="str">
            <v>TAXBAC</v>
          </cell>
          <cell r="B1867" t="str">
            <v>Taxus baccata</v>
          </cell>
          <cell r="C1867" t="str">
            <v>L., 1753</v>
          </cell>
          <cell r="D1867">
            <v>37805</v>
          </cell>
        </row>
        <row r="1868">
          <cell r="A1868" t="str">
            <v>TAXBAF</v>
          </cell>
          <cell r="B1868" t="str">
            <v>Taxus baccata var. fastigiata</v>
          </cell>
          <cell r="C1868" t="str">
            <v>(Lindl.) J.W. Loudon</v>
          </cell>
          <cell r="D1868">
            <v>38685</v>
          </cell>
        </row>
        <row r="1869">
          <cell r="A1869" t="str">
            <v>TCDLAC</v>
          </cell>
          <cell r="B1869" t="str">
            <v>Trichodesmium lacustre</v>
          </cell>
          <cell r="C1869" t="str">
            <v>Klebahn, 1895</v>
          </cell>
          <cell r="D1869">
            <v>24355</v>
          </cell>
        </row>
        <row r="1870">
          <cell r="A1870" t="str">
            <v>TCDSPX</v>
          </cell>
          <cell r="B1870" t="str">
            <v>Trichodesmium</v>
          </cell>
          <cell r="C1870" t="str">
            <v>Ehrenberg ex Gomont, 1892</v>
          </cell>
          <cell r="D1870">
            <v>24356</v>
          </cell>
        </row>
        <row r="1871">
          <cell r="A1871" t="str">
            <v>TEHINT</v>
          </cell>
          <cell r="B1871" t="str">
            <v>Tephroseris integrifolia</v>
          </cell>
          <cell r="C1871" t="str">
            <v>(L.) Holub, 1973</v>
          </cell>
          <cell r="D1871">
            <v>34448</v>
          </cell>
        </row>
        <row r="1872">
          <cell r="A1872" t="str">
            <v>TEPPAL</v>
          </cell>
          <cell r="B1872" t="str">
            <v>Tephroseris palustris </v>
          </cell>
          <cell r="C1872" t="str">
            <v>(L.) Fourr., 1868</v>
          </cell>
          <cell r="D1872">
            <v>31578</v>
          </cell>
        </row>
        <row r="1873">
          <cell r="A1873" t="str">
            <v>TETSPX</v>
          </cell>
          <cell r="B1873" t="str">
            <v>Tetraspora</v>
          </cell>
          <cell r="C1873" t="str">
            <v>Link ex Desvaux, 1818</v>
          </cell>
          <cell r="D1873">
            <v>1138</v>
          </cell>
        </row>
        <row r="1874">
          <cell r="A1874" t="str">
            <v>TEUSCO</v>
          </cell>
          <cell r="B1874" t="str">
            <v>Teucrium scordium</v>
          </cell>
          <cell r="C1874" t="str">
            <v>L., 1753</v>
          </cell>
          <cell r="D1874">
            <v>1801</v>
          </cell>
        </row>
        <row r="1875">
          <cell r="A1875" t="str">
            <v>TEUSCR</v>
          </cell>
          <cell r="B1875" t="str">
            <v>Teucrium scorodonia</v>
          </cell>
          <cell r="C1875" t="str">
            <v>L., 1753</v>
          </cell>
          <cell r="D1875">
            <v>38903</v>
          </cell>
        </row>
        <row r="1876">
          <cell r="A1876" t="str">
            <v>THAALO</v>
          </cell>
          <cell r="B1876" t="str">
            <v>Thamnobryum alopecurum</v>
          </cell>
          <cell r="C1876" t="str">
            <v>(Hedw.) Gang.</v>
          </cell>
          <cell r="D1876">
            <v>1344</v>
          </cell>
        </row>
        <row r="1877">
          <cell r="A1877" t="str">
            <v>THEPAL</v>
          </cell>
          <cell r="B1877" t="str">
            <v>Thelypteris palustris</v>
          </cell>
          <cell r="C1877" t="str">
            <v>Schott, 1834</v>
          </cell>
          <cell r="D1877">
            <v>1435</v>
          </cell>
        </row>
        <row r="1878">
          <cell r="A1878" t="str">
            <v>THLFLA</v>
          </cell>
          <cell r="B1878" t="str">
            <v>Thalictrum flavum</v>
          </cell>
          <cell r="C1878" t="str">
            <v>L., 1753</v>
          </cell>
          <cell r="D1878">
            <v>19717</v>
          </cell>
        </row>
        <row r="1879">
          <cell r="A1879" t="str">
            <v>THMALO</v>
          </cell>
          <cell r="B1879" t="str">
            <v>Thamnium alopecurum</v>
          </cell>
          <cell r="C1879" t="str">
            <v>L.</v>
          </cell>
          <cell r="D1879">
            <v>1349</v>
          </cell>
        </row>
        <row r="1880">
          <cell r="A1880" t="str">
            <v>THOHIS</v>
          </cell>
          <cell r="B1880" t="str">
            <v>Thorea hispida</v>
          </cell>
          <cell r="C1880" t="str">
            <v>(Thore) Desvaux, 1818</v>
          </cell>
          <cell r="D1880">
            <v>6086</v>
          </cell>
        </row>
        <row r="1881">
          <cell r="A1881" t="str">
            <v>THORAM</v>
          </cell>
          <cell r="B1881" t="str">
            <v>Thorea ramosissima</v>
          </cell>
          <cell r="D1881">
            <v>25697</v>
          </cell>
        </row>
        <row r="1882">
          <cell r="A1882" t="str">
            <v>THOSPX</v>
          </cell>
          <cell r="B1882" t="str">
            <v>Thorea</v>
          </cell>
          <cell r="C1882" t="str">
            <v>Bory de Saint-Vincent, 1808</v>
          </cell>
          <cell r="D1882">
            <v>6085</v>
          </cell>
        </row>
        <row r="1883">
          <cell r="A1883" t="str">
            <v>THRVER</v>
          </cell>
          <cell r="B1883" t="str">
            <v>Thorella verticillatinundata</v>
          </cell>
          <cell r="C1883" t="str">
            <v>(Thore) Briq.</v>
          </cell>
          <cell r="D1883">
            <v>19718</v>
          </cell>
        </row>
        <row r="1884">
          <cell r="A1884" t="str">
            <v>THUSPX</v>
          </cell>
          <cell r="B1884" t="str">
            <v>Thuidium</v>
          </cell>
          <cell r="C1884" t="str">
            <v>Bruch &amp; W.P. Schimper, 1852</v>
          </cell>
          <cell r="D1884">
            <v>1379</v>
          </cell>
        </row>
        <row r="1885">
          <cell r="A1885" t="str">
            <v>THUTAM</v>
          </cell>
          <cell r="B1885" t="str">
            <v>Thuidium tamariscinum</v>
          </cell>
          <cell r="C1885" t="str">
            <v>(Hedw.) Schimp., 1852</v>
          </cell>
          <cell r="D1885">
            <v>1380</v>
          </cell>
        </row>
        <row r="1886">
          <cell r="A1886" t="str">
            <v>THYPAL</v>
          </cell>
          <cell r="B1886" t="str">
            <v>Thysselinum palustre</v>
          </cell>
          <cell r="C1886" t="str">
            <v>(L.) Hoffm., 1814</v>
          </cell>
          <cell r="D1886">
            <v>31019</v>
          </cell>
        </row>
        <row r="1887">
          <cell r="A1887" t="str">
            <v>TICCYL</v>
          </cell>
          <cell r="B1887" t="str">
            <v>Trichodon cylindricus</v>
          </cell>
          <cell r="C1887" t="str">
            <v>(Hedw.) Schimp., 1856</v>
          </cell>
          <cell r="D1887">
            <v>31743</v>
          </cell>
        </row>
        <row r="1888">
          <cell r="A1888" t="str">
            <v>TOLGLO</v>
          </cell>
          <cell r="B1888" t="str">
            <v>Tolypella glomerata</v>
          </cell>
          <cell r="C1888" t="str">
            <v>(Desvaux) Leonhardi, 1863</v>
          </cell>
          <cell r="D1888">
            <v>5275</v>
          </cell>
        </row>
        <row r="1889">
          <cell r="A1889" t="str">
            <v>TOLINT</v>
          </cell>
          <cell r="B1889" t="str">
            <v>Tolypella intricata</v>
          </cell>
          <cell r="C1889" t="str">
            <v>(Trentepohl ex Roth) Leonh., 1863</v>
          </cell>
          <cell r="D1889">
            <v>5276</v>
          </cell>
        </row>
        <row r="1890">
          <cell r="A1890" t="str">
            <v>TOLPRO</v>
          </cell>
          <cell r="B1890" t="str">
            <v>Tolypella prolifera</v>
          </cell>
          <cell r="C1890" t="str">
            <v>(Ziz ex A.Braun) Leonhardi, 1863</v>
          </cell>
          <cell r="D1890">
            <v>5277</v>
          </cell>
        </row>
        <row r="1891">
          <cell r="A1891" t="str">
            <v>TOLSPX</v>
          </cell>
          <cell r="B1891" t="str">
            <v>Tolypella</v>
          </cell>
          <cell r="C1891" t="str">
            <v>(A.Braun) A. Braun, 1857</v>
          </cell>
          <cell r="D1891">
            <v>5274</v>
          </cell>
        </row>
        <row r="1892">
          <cell r="A1892" t="str">
            <v>TOMNIT</v>
          </cell>
          <cell r="B1892" t="str">
            <v>Tomentypnum nitens</v>
          </cell>
          <cell r="C1892" t="str">
            <v>(Hedw.) Loeske </v>
          </cell>
          <cell r="D1892">
            <v>38686</v>
          </cell>
        </row>
        <row r="1893">
          <cell r="A1893" t="str">
            <v>TORLAT</v>
          </cell>
          <cell r="B1893" t="str">
            <v>Tortula latifolia</v>
          </cell>
          <cell r="D1893">
            <v>1369</v>
          </cell>
        </row>
        <row r="1894">
          <cell r="A1894" t="str">
            <v>TORSUB</v>
          </cell>
          <cell r="B1894" t="str">
            <v>Tortula subulata</v>
          </cell>
          <cell r="C1894" t="str">
            <v>Hedw.</v>
          </cell>
          <cell r="D1894">
            <v>19719</v>
          </cell>
        </row>
        <row r="1895">
          <cell r="A1895" t="str">
            <v>TOVCOR</v>
          </cell>
          <cell r="B1895" t="str">
            <v>Tovellia coronata</v>
          </cell>
          <cell r="C1895" t="str">
            <v>(Woloszynska) Moestrup, Lindberg &amp; Daugbjerg, 2005</v>
          </cell>
          <cell r="D1895">
            <v>24347</v>
          </cell>
        </row>
        <row r="1896">
          <cell r="A1896" t="str">
            <v>TOVSPX</v>
          </cell>
          <cell r="B1896" t="str">
            <v>Tovellia</v>
          </cell>
          <cell r="C1896" t="str">
            <v>Moestrup, K.Lindberg &amp; N.Daugberg, 2005</v>
          </cell>
          <cell r="D1896">
            <v>24348</v>
          </cell>
        </row>
        <row r="1897">
          <cell r="A1897" t="str">
            <v>TOYSPX</v>
          </cell>
          <cell r="B1897" t="str">
            <v>Tolypothrix</v>
          </cell>
          <cell r="C1897" t="str">
            <v>Kützing ex Bornet &amp; Flahault</v>
          </cell>
          <cell r="D1897">
            <v>6304</v>
          </cell>
        </row>
        <row r="1898">
          <cell r="A1898" t="str">
            <v>TRAAHE</v>
          </cell>
          <cell r="B1898" t="str">
            <v>Trachelomonas armata var. heterospina</v>
          </cell>
          <cell r="C1898" t="str">
            <v>Svirenko, 1915</v>
          </cell>
          <cell r="D1898">
            <v>24349</v>
          </cell>
        </row>
        <row r="1899">
          <cell r="A1899" t="str">
            <v>TRABAC</v>
          </cell>
          <cell r="B1899" t="str">
            <v>Trachelomonas bacillifera</v>
          </cell>
          <cell r="C1899" t="str">
            <v>Playfair, 1915</v>
          </cell>
          <cell r="D1899">
            <v>20501</v>
          </cell>
        </row>
        <row r="1900">
          <cell r="A1900" t="str">
            <v>TRABMI</v>
          </cell>
          <cell r="B1900" t="str">
            <v>Trachelomonas bacillifera var. minima</v>
          </cell>
          <cell r="C1900" t="str">
            <v>Playfair, 1915</v>
          </cell>
          <cell r="D1900">
            <v>24350</v>
          </cell>
        </row>
        <row r="1901">
          <cell r="A1901" t="str">
            <v>TRACHA</v>
          </cell>
          <cell r="B1901" t="str">
            <v>Trachelomonas charkoviensis</v>
          </cell>
          <cell r="C1901" t="str">
            <v>Svirenko, 1913</v>
          </cell>
          <cell r="D1901">
            <v>24351</v>
          </cell>
        </row>
        <row r="1902">
          <cell r="A1902" t="str">
            <v>TRAFEL</v>
          </cell>
          <cell r="B1902" t="str">
            <v>Trachelomonas felix</v>
          </cell>
          <cell r="C1902" t="str">
            <v>Skvortzov, 1924</v>
          </cell>
          <cell r="D1902">
            <v>24352</v>
          </cell>
        </row>
        <row r="1903">
          <cell r="A1903" t="str">
            <v>TRAHMI</v>
          </cell>
          <cell r="B1903" t="str">
            <v>Trachelomonas hispida f. minima</v>
          </cell>
          <cell r="C1903" t="str">
            <v>Kufferath</v>
          </cell>
          <cell r="D1903">
            <v>24353</v>
          </cell>
        </row>
        <row r="1904">
          <cell r="A1904" t="str">
            <v>TRANAT</v>
          </cell>
          <cell r="B1904" t="str">
            <v>Trapa natans</v>
          </cell>
          <cell r="C1904" t="str">
            <v>L., 1753</v>
          </cell>
          <cell r="D1904">
            <v>1968</v>
          </cell>
        </row>
        <row r="1905">
          <cell r="A1905" t="str">
            <v>TRAROB</v>
          </cell>
          <cell r="B1905" t="str">
            <v>Trachelomonas robusta</v>
          </cell>
          <cell r="C1905" t="str">
            <v>Svirenko, 1914</v>
          </cell>
          <cell r="D1905">
            <v>24354</v>
          </cell>
        </row>
        <row r="1906">
          <cell r="A1906" t="str">
            <v>TRCTOM</v>
          </cell>
          <cell r="B1906" t="str">
            <v>Trichocolea tomentella</v>
          </cell>
          <cell r="C1906" t="str">
            <v>(Ehrh.) Dumort.</v>
          </cell>
          <cell r="D1906">
            <v>1216</v>
          </cell>
        </row>
        <row r="1907">
          <cell r="A1907" t="str">
            <v>TRDFLU</v>
          </cell>
          <cell r="B1907" t="str">
            <v>Tradescantia fluminensis</v>
          </cell>
          <cell r="C1907" t="str">
            <v>Vell., 1829</v>
          </cell>
          <cell r="D1907">
            <v>42863</v>
          </cell>
        </row>
        <row r="1908">
          <cell r="A1908" t="str">
            <v>TRDVER</v>
          </cell>
          <cell r="B1908" t="str">
            <v>Trocdaris verticillatum</v>
          </cell>
          <cell r="C1908" t="str">
            <v>(L.) Raf., 1840</v>
          </cell>
          <cell r="D1908">
            <v>38559</v>
          </cell>
        </row>
        <row r="1909">
          <cell r="A1909" t="str">
            <v>TRFARV</v>
          </cell>
          <cell r="B1909" t="str">
            <v>Trifolium arvense</v>
          </cell>
          <cell r="C1909" t="str">
            <v>L., 1753 </v>
          </cell>
          <cell r="D1909">
            <v>38688</v>
          </cell>
        </row>
        <row r="1910">
          <cell r="A1910" t="str">
            <v>TRFAUR</v>
          </cell>
          <cell r="B1910" t="str">
            <v>Trifolium aureum </v>
          </cell>
          <cell r="C1910" t="str">
            <v>Pollich, 1777</v>
          </cell>
          <cell r="D1910">
            <v>38689</v>
          </cell>
        </row>
        <row r="1911">
          <cell r="A1911" t="str">
            <v>TRFFRA</v>
          </cell>
          <cell r="B1911" t="str">
            <v>Trifolium fragiferum</v>
          </cell>
          <cell r="C1911" t="str">
            <v>L., 1753</v>
          </cell>
          <cell r="D1911">
            <v>19721</v>
          </cell>
        </row>
        <row r="1912">
          <cell r="A1912" t="str">
            <v>TRFPAT</v>
          </cell>
          <cell r="B1912" t="str">
            <v>Trifolium patens</v>
          </cell>
          <cell r="C1912" t="str">
            <v>Schreb., 1804 </v>
          </cell>
          <cell r="D1912">
            <v>38691</v>
          </cell>
        </row>
        <row r="1913">
          <cell r="A1913" t="str">
            <v>TRFREP</v>
          </cell>
          <cell r="B1913" t="str">
            <v>Trifolium repens</v>
          </cell>
          <cell r="C1913" t="str">
            <v>L., 1753</v>
          </cell>
          <cell r="D1913">
            <v>1816</v>
          </cell>
        </row>
        <row r="1914">
          <cell r="A1914" t="str">
            <v>TRFSPX</v>
          </cell>
          <cell r="B1914" t="str">
            <v>Trifolium</v>
          </cell>
          <cell r="D1914">
            <v>1813</v>
          </cell>
        </row>
        <row r="1915">
          <cell r="A1915" t="str">
            <v>TRGPAL</v>
          </cell>
          <cell r="B1915" t="str">
            <v>Triglochin palustris</v>
          </cell>
          <cell r="C1915" t="str">
            <v>L., 1753</v>
          </cell>
          <cell r="D1915">
            <v>1604</v>
          </cell>
        </row>
        <row r="1916">
          <cell r="A1916" t="str">
            <v>TRHALP</v>
          </cell>
          <cell r="B1916" t="str">
            <v>Trichophorum alpinum</v>
          </cell>
          <cell r="C1916" t="str">
            <v>(L.) Pers., 1805 </v>
          </cell>
          <cell r="D1916">
            <v>38687</v>
          </cell>
        </row>
        <row r="1917">
          <cell r="A1917" t="str">
            <v>TRHCES</v>
          </cell>
          <cell r="B1917" t="str">
            <v>Trichophorum cespitosum</v>
          </cell>
          <cell r="C1917" t="str">
            <v>(L.) Hartm., 1849</v>
          </cell>
          <cell r="D1917">
            <v>19720</v>
          </cell>
        </row>
        <row r="1918">
          <cell r="A1918" t="str">
            <v>TRISPX</v>
          </cell>
          <cell r="B1918" t="str">
            <v>Tribonema</v>
          </cell>
          <cell r="C1918" t="str">
            <v>Derbès &amp; Solier, 1851</v>
          </cell>
          <cell r="D1918">
            <v>1167</v>
          </cell>
        </row>
        <row r="1919">
          <cell r="A1919" t="str">
            <v>TRLPAT</v>
          </cell>
          <cell r="B1919" t="str">
            <v>Tripolium pannonicum subsp. tripolium</v>
          </cell>
          <cell r="C1919" t="str">
            <v>(L.) Greuter, 2003</v>
          </cell>
          <cell r="D1919">
            <v>45789</v>
          </cell>
        </row>
        <row r="1920">
          <cell r="A1920" t="str">
            <v>TRNSPX</v>
          </cell>
          <cell r="B1920" t="str">
            <v>Transeauina </v>
          </cell>
          <cell r="C1920" t="str">
            <v>Guiry, 2013</v>
          </cell>
          <cell r="D1920">
            <v>37029</v>
          </cell>
        </row>
        <row r="1921">
          <cell r="A1921" t="str">
            <v>TROEUR</v>
          </cell>
          <cell r="B1921" t="str">
            <v>Trollius europaeus</v>
          </cell>
          <cell r="C1921" t="str">
            <v>L., 1753</v>
          </cell>
          <cell r="D1921">
            <v>19722</v>
          </cell>
        </row>
        <row r="1922">
          <cell r="A1922" t="str">
            <v>TRPRAV</v>
          </cell>
          <cell r="B1922" t="str">
            <v>Tripidium ravennae</v>
          </cell>
          <cell r="C1922" t="str">
            <v>(L.) H.Scholz, 2006</v>
          </cell>
          <cell r="D1922">
            <v>38558</v>
          </cell>
        </row>
        <row r="1923">
          <cell r="A1923" t="str">
            <v>TRSCRI</v>
          </cell>
          <cell r="B1923" t="str">
            <v>Trichostomum crispulum</v>
          </cell>
          <cell r="C1923" t="str">
            <v>Bruch</v>
          </cell>
          <cell r="D1923">
            <v>38943</v>
          </cell>
        </row>
        <row r="1924">
          <cell r="A1924" t="str">
            <v>TRTXCO</v>
          </cell>
          <cell r="B1924" t="str">
            <v>Tritonia x crocosmiiflora </v>
          </cell>
          <cell r="C1924" t="str">
            <v>(Lemoine) G.Nicholson,1887</v>
          </cell>
          <cell r="D1924">
            <v>30062</v>
          </cell>
        </row>
        <row r="1925">
          <cell r="A1925" t="str">
            <v>TUSFAR</v>
          </cell>
          <cell r="B1925" t="str">
            <v>Tussilago farfara</v>
          </cell>
          <cell r="C1925" t="str">
            <v>L., 1753</v>
          </cell>
          <cell r="D1925">
            <v>1755</v>
          </cell>
        </row>
        <row r="1926">
          <cell r="A1926" t="str">
            <v>TUSSPX</v>
          </cell>
          <cell r="B1926" t="str">
            <v>Tussilago</v>
          </cell>
          <cell r="C1926" t="str">
            <v>L., 1753</v>
          </cell>
          <cell r="D1926">
            <v>1754</v>
          </cell>
        </row>
        <row r="1927">
          <cell r="A1927" t="str">
            <v>TYCTEN</v>
          </cell>
          <cell r="B1927" t="str">
            <v>Tychonema tenue</v>
          </cell>
          <cell r="C1927" t="str">
            <v>(Skuja) K.Anagnostidis &amp; J.Komárek, 1988</v>
          </cell>
          <cell r="D1927">
            <v>24357</v>
          </cell>
        </row>
        <row r="1928">
          <cell r="A1928" t="str">
            <v>TYPANG</v>
          </cell>
          <cell r="B1928" t="str">
            <v>Typha angustifolia</v>
          </cell>
          <cell r="C1928" t="str">
            <v>L., 1753</v>
          </cell>
          <cell r="D1928">
            <v>1675</v>
          </cell>
        </row>
        <row r="1929">
          <cell r="A1929" t="str">
            <v>TYPDOM</v>
          </cell>
          <cell r="B1929" t="str">
            <v>Typha domingensis</v>
          </cell>
          <cell r="C1929" t="str">
            <v>Pers., 1807</v>
          </cell>
          <cell r="D1929">
            <v>19723</v>
          </cell>
        </row>
        <row r="1930">
          <cell r="A1930" t="str">
            <v>TYPLAT</v>
          </cell>
          <cell r="B1930" t="str">
            <v>Typha latifolia</v>
          </cell>
          <cell r="C1930" t="str">
            <v>L., 1753</v>
          </cell>
          <cell r="D1930">
            <v>1676</v>
          </cell>
        </row>
        <row r="1931">
          <cell r="A1931" t="str">
            <v>TYPLAX</v>
          </cell>
          <cell r="B1931" t="str">
            <v>Typha laxmannii</v>
          </cell>
          <cell r="C1931" t="str">
            <v>Lepech., 1801</v>
          </cell>
          <cell r="D1931">
            <v>1677</v>
          </cell>
        </row>
        <row r="1932">
          <cell r="A1932" t="str">
            <v>TYPMIN</v>
          </cell>
          <cell r="B1932" t="str">
            <v>Typha minima</v>
          </cell>
          <cell r="C1932" t="str">
            <v>Funck, 1794</v>
          </cell>
          <cell r="D1932">
            <v>1678</v>
          </cell>
        </row>
        <row r="1933">
          <cell r="A1933" t="str">
            <v>TYPSHU</v>
          </cell>
          <cell r="B1933" t="str">
            <v>Typha shuttleworthii</v>
          </cell>
          <cell r="C1933" t="str">
            <v>W.D.J.Koch &amp; Sond., 1846</v>
          </cell>
          <cell r="D1933">
            <v>19724</v>
          </cell>
        </row>
        <row r="1934">
          <cell r="A1934" t="str">
            <v>TYPSPX</v>
          </cell>
          <cell r="B1934" t="str">
            <v>Typha</v>
          </cell>
          <cell r="C1934" t="str">
            <v>L., 1753</v>
          </cell>
          <cell r="D1934">
            <v>1674</v>
          </cell>
        </row>
        <row r="1935">
          <cell r="A1935" t="str">
            <v>ULOSPX</v>
          </cell>
          <cell r="B1935" t="str">
            <v>Ulothrix</v>
          </cell>
          <cell r="C1935" t="str">
            <v>Kützing, 1833</v>
          </cell>
          <cell r="D1935">
            <v>1142</v>
          </cell>
        </row>
        <row r="1936">
          <cell r="A1936" t="str">
            <v>ULOZON</v>
          </cell>
          <cell r="B1936" t="str">
            <v>Ulothrix zonata</v>
          </cell>
          <cell r="C1936" t="str">
            <v>(F.Weber &amp; D.Mohr) Kützing, 1833 </v>
          </cell>
          <cell r="D1936">
            <v>6007</v>
          </cell>
        </row>
        <row r="1937">
          <cell r="A1937" t="str">
            <v>ULTCRI</v>
          </cell>
          <cell r="B1937" t="str">
            <v>Ulota crispa</v>
          </cell>
          <cell r="C1937" t="str">
            <v>(Hedw.) Brid.</v>
          </cell>
          <cell r="D1937">
            <v>29926</v>
          </cell>
        </row>
        <row r="1938">
          <cell r="A1938" t="str">
            <v>ULVCOM</v>
          </cell>
          <cell r="B1938" t="str">
            <v>Ulva compressa</v>
          </cell>
          <cell r="C1938" t="str">
            <v>Linnaeus, 1753</v>
          </cell>
          <cell r="D1938">
            <v>23704</v>
          </cell>
        </row>
        <row r="1939">
          <cell r="A1939" t="str">
            <v>ULVINT</v>
          </cell>
          <cell r="B1939" t="str">
            <v>Ulva intestinalis</v>
          </cell>
          <cell r="C1939" t="str">
            <v>Linnaeus, 1753</v>
          </cell>
          <cell r="D1939">
            <v>23601</v>
          </cell>
        </row>
        <row r="1940">
          <cell r="A1940" t="str">
            <v>ULVSPX</v>
          </cell>
          <cell r="B1940" t="str">
            <v>Ulva</v>
          </cell>
          <cell r="C1940" t="str">
            <v>Linnaeus, 1753</v>
          </cell>
          <cell r="D1940">
            <v>19725</v>
          </cell>
        </row>
        <row r="1941">
          <cell r="A1941" t="str">
            <v>URTDIO</v>
          </cell>
          <cell r="B1941" t="str">
            <v>Urtica dioica</v>
          </cell>
          <cell r="C1941" t="str">
            <v>L., 1753</v>
          </cell>
          <cell r="D1941">
            <v>2000</v>
          </cell>
        </row>
        <row r="1942">
          <cell r="A1942" t="str">
            <v>UTRAUS</v>
          </cell>
          <cell r="B1942" t="str">
            <v>Utricularia australis</v>
          </cell>
          <cell r="C1942" t="str">
            <v>R.Br., 1810</v>
          </cell>
          <cell r="D1942">
            <v>19726</v>
          </cell>
        </row>
        <row r="1943">
          <cell r="A1943" t="str">
            <v>UTRBRE</v>
          </cell>
          <cell r="B1943" t="str">
            <v>Utricularia bremii</v>
          </cell>
          <cell r="C1943" t="str">
            <v>Heer ex Köll., 1839</v>
          </cell>
          <cell r="D1943">
            <v>19727</v>
          </cell>
        </row>
        <row r="1944">
          <cell r="A1944" t="str">
            <v>UTRGIB</v>
          </cell>
          <cell r="B1944" t="str">
            <v>Utricularia gibba</v>
          </cell>
          <cell r="C1944" t="str">
            <v>L., 1753</v>
          </cell>
          <cell r="D1944">
            <v>19728</v>
          </cell>
        </row>
        <row r="1945">
          <cell r="A1945" t="str">
            <v>UTRINT</v>
          </cell>
          <cell r="B1945" t="str">
            <v>Utricularia intermedia</v>
          </cell>
          <cell r="C1945" t="str">
            <v>Hayne, 1800</v>
          </cell>
          <cell r="D1945">
            <v>19729</v>
          </cell>
        </row>
        <row r="1946">
          <cell r="A1946" t="str">
            <v>UTRMIN</v>
          </cell>
          <cell r="B1946" t="str">
            <v>Utricularia minor</v>
          </cell>
          <cell r="C1946" t="str">
            <v>L., 1753</v>
          </cell>
          <cell r="D1946">
            <v>19730</v>
          </cell>
        </row>
        <row r="1947">
          <cell r="A1947" t="str">
            <v>UTROCH</v>
          </cell>
          <cell r="B1947" t="str">
            <v>Utricularia ochroleuca</v>
          </cell>
          <cell r="C1947" t="str">
            <v>R.W.Hartm., 1857</v>
          </cell>
          <cell r="D1947">
            <v>19731</v>
          </cell>
        </row>
        <row r="1948">
          <cell r="A1948" t="str">
            <v>UTRSPX</v>
          </cell>
          <cell r="B1948" t="str">
            <v>Utricularia</v>
          </cell>
          <cell r="C1948" t="str">
            <v>L., 1753</v>
          </cell>
          <cell r="D1948">
            <v>1818</v>
          </cell>
        </row>
        <row r="1949">
          <cell r="A1949" t="str">
            <v>UTRSTY</v>
          </cell>
          <cell r="B1949" t="str">
            <v>Utricularia stygia</v>
          </cell>
          <cell r="C1949" t="str">
            <v>G.Thor, 1988</v>
          </cell>
          <cell r="D1949">
            <v>19732</v>
          </cell>
        </row>
        <row r="1950">
          <cell r="A1950" t="str">
            <v>UTRVUL</v>
          </cell>
          <cell r="B1950" t="str">
            <v>Utricularia vulgaris</v>
          </cell>
          <cell r="C1950" t="str">
            <v>L., 1753</v>
          </cell>
          <cell r="D1950">
            <v>1819</v>
          </cell>
        </row>
        <row r="1951">
          <cell r="A1951" t="str">
            <v>VACVIT</v>
          </cell>
          <cell r="B1951" t="str">
            <v>Vaccinium vitis-idaea</v>
          </cell>
          <cell r="C1951" t="str">
            <v>L., 1753 </v>
          </cell>
          <cell r="D1951">
            <v>38692</v>
          </cell>
        </row>
        <row r="1952">
          <cell r="A1952" t="str">
            <v>VAEDIO</v>
          </cell>
          <cell r="B1952" t="str">
            <v>Valeriana dioica</v>
          </cell>
          <cell r="C1952" t="str">
            <v>L., 1753</v>
          </cell>
          <cell r="D1952">
            <v>29825</v>
          </cell>
        </row>
        <row r="1953">
          <cell r="A1953" t="str">
            <v>VAEOFF</v>
          </cell>
          <cell r="B1953" t="str">
            <v>Valeriana officinalis</v>
          </cell>
          <cell r="C1953" t="str">
            <v>L., 1753</v>
          </cell>
          <cell r="D1953">
            <v>2003</v>
          </cell>
        </row>
        <row r="1954">
          <cell r="A1954" t="str">
            <v>VAEOFR</v>
          </cell>
          <cell r="B1954" t="str">
            <v>Valeriana officinalis subsp. repens</v>
          </cell>
          <cell r="C1954" t="str">
            <v>(Host) O.Bolos</v>
          </cell>
          <cell r="D1954">
            <v>19733</v>
          </cell>
        </row>
        <row r="1955">
          <cell r="A1955" t="str">
            <v>VALSPI</v>
          </cell>
          <cell r="B1955" t="str">
            <v>Vallisneria spiralis</v>
          </cell>
          <cell r="C1955" t="str">
            <v>L., 1753</v>
          </cell>
          <cell r="D1955">
            <v>1598</v>
          </cell>
        </row>
        <row r="1956">
          <cell r="A1956" t="str">
            <v>VAUSPX</v>
          </cell>
          <cell r="B1956" t="str">
            <v>Vaucheria</v>
          </cell>
          <cell r="C1956" t="str">
            <v>A.P. de Candolle, 1801</v>
          </cell>
          <cell r="D1956">
            <v>1169</v>
          </cell>
        </row>
        <row r="1957">
          <cell r="A1957" t="str">
            <v>VEAALB</v>
          </cell>
          <cell r="B1957" t="str">
            <v>Veratrum album</v>
          </cell>
          <cell r="C1957" t="str">
            <v>L., 1753</v>
          </cell>
          <cell r="D1957">
            <v>29925</v>
          </cell>
        </row>
        <row r="1958">
          <cell r="A1958" t="str">
            <v>VEBOFF</v>
          </cell>
          <cell r="B1958" t="str">
            <v>Verbena officinalis</v>
          </cell>
          <cell r="C1958" t="str">
            <v>L., 1753</v>
          </cell>
          <cell r="D1958">
            <v>29924</v>
          </cell>
        </row>
        <row r="1959">
          <cell r="A1959" t="str">
            <v>VERANA</v>
          </cell>
          <cell r="B1959" t="str">
            <v>Veronica anagallis-aquatica</v>
          </cell>
          <cell r="C1959" t="str">
            <v>L., 1753</v>
          </cell>
          <cell r="D1959">
            <v>1955</v>
          </cell>
        </row>
        <row r="1960">
          <cell r="A1960" t="str">
            <v>VERANG</v>
          </cell>
          <cell r="B1960" t="str">
            <v>Veronica anagallis-aquatica var. anagalloides</v>
          </cell>
          <cell r="C1960" t="str">
            <v> (Guss.) Cariot &amp; St.-Lag., 1889 </v>
          </cell>
          <cell r="D1960">
            <v>38560</v>
          </cell>
        </row>
        <row r="1961">
          <cell r="A1961" t="str">
            <v>VERANL</v>
          </cell>
          <cell r="B1961" t="str">
            <v>Veronica anagallis-aquatica subsp. lackzchewickii</v>
          </cell>
          <cell r="C1961" t="str">
            <v>(J. Keller) B.Bock</v>
          </cell>
          <cell r="D1961">
            <v>31600</v>
          </cell>
        </row>
        <row r="1962">
          <cell r="A1962" t="str">
            <v>VERANN</v>
          </cell>
          <cell r="B1962" t="str">
            <v>Veronica anagallis-aquatica subsp. anagalloides</v>
          </cell>
          <cell r="C1962" t="str">
            <v>(Guss.) Batt., 1890</v>
          </cell>
          <cell r="D1962">
            <v>31030</v>
          </cell>
        </row>
        <row r="1963">
          <cell r="A1963" t="str">
            <v>VERANO</v>
          </cell>
          <cell r="B1963" t="str">
            <v>Veronica anagalloides</v>
          </cell>
          <cell r="C1963" t="str">
            <v>Guss., 1826</v>
          </cell>
          <cell r="D1963">
            <v>1956</v>
          </cell>
        </row>
        <row r="1964">
          <cell r="A1964" t="str">
            <v>VERANQ</v>
          </cell>
          <cell r="B1964" t="str">
            <v>Veronica anagallis-aquatica subsp. aquatica</v>
          </cell>
          <cell r="C1964" t="str">
            <v>Nyman, 1890</v>
          </cell>
          <cell r="D1964">
            <v>31031</v>
          </cell>
        </row>
        <row r="1965">
          <cell r="A1965" t="str">
            <v>VERBEC</v>
          </cell>
          <cell r="B1965" t="str">
            <v>Veronica beccabunga</v>
          </cell>
          <cell r="C1965" t="str">
            <v>L., 1753</v>
          </cell>
          <cell r="D1965">
            <v>1957</v>
          </cell>
        </row>
        <row r="1966">
          <cell r="A1966" t="str">
            <v>VERCAT</v>
          </cell>
          <cell r="B1966" t="str">
            <v>Veronica catenata</v>
          </cell>
          <cell r="C1966" t="str">
            <v>Pennell, 1921</v>
          </cell>
          <cell r="D1966">
            <v>1958</v>
          </cell>
        </row>
        <row r="1967">
          <cell r="A1967" t="str">
            <v>VERFIL</v>
          </cell>
          <cell r="B1967" t="str">
            <v>Veronica filiformis</v>
          </cell>
          <cell r="C1967" t="str">
            <v>Sm., 1791</v>
          </cell>
          <cell r="D1967">
            <v>19734</v>
          </cell>
        </row>
        <row r="1968">
          <cell r="A1968" t="str">
            <v>VERLON</v>
          </cell>
          <cell r="B1968" t="str">
            <v>Veronica longifolia</v>
          </cell>
          <cell r="C1968" t="str">
            <v>L., 1753</v>
          </cell>
          <cell r="D1968">
            <v>19735</v>
          </cell>
        </row>
        <row r="1969">
          <cell r="A1969" t="str">
            <v>VERMON</v>
          </cell>
          <cell r="B1969" t="str">
            <v>Veronica montana</v>
          </cell>
          <cell r="C1969" t="str">
            <v>L., 1755</v>
          </cell>
          <cell r="D1969">
            <v>29923</v>
          </cell>
        </row>
        <row r="1970">
          <cell r="A1970" t="str">
            <v>VERSCU</v>
          </cell>
          <cell r="B1970" t="str">
            <v>Veronica scutellata</v>
          </cell>
          <cell r="C1970" t="str">
            <v>L., 1753</v>
          </cell>
          <cell r="D1970">
            <v>1959</v>
          </cell>
        </row>
        <row r="1971">
          <cell r="A1971" t="str">
            <v>VERSPX</v>
          </cell>
          <cell r="B1971" t="str">
            <v>Veronica</v>
          </cell>
          <cell r="C1971" t="str">
            <v>C. Linnaeus, 1753</v>
          </cell>
          <cell r="D1971">
            <v>1954</v>
          </cell>
        </row>
        <row r="1972">
          <cell r="A1972" t="str">
            <v>VERXLA</v>
          </cell>
          <cell r="B1972" t="str">
            <v>Veronica x lackschewitzii</v>
          </cell>
          <cell r="D1972">
            <v>19736</v>
          </cell>
        </row>
        <row r="1973">
          <cell r="A1973" t="str">
            <v>VEUPRA</v>
          </cell>
          <cell r="B1973" t="str">
            <v>Verrucaria praetermissa</v>
          </cell>
          <cell r="C1973" t="str">
            <v>Anzi.</v>
          </cell>
          <cell r="D1973">
            <v>19737</v>
          </cell>
        </row>
        <row r="1974">
          <cell r="A1974" t="str">
            <v>VEUSPX</v>
          </cell>
          <cell r="B1974" t="str">
            <v>Verrucaria</v>
          </cell>
          <cell r="C1974" t="str">
            <v>Schrad., 1794</v>
          </cell>
          <cell r="D1974">
            <v>19738</v>
          </cell>
        </row>
        <row r="1975">
          <cell r="A1975" t="str">
            <v>VIBOPU</v>
          </cell>
          <cell r="B1975" t="str">
            <v>Viburnum opulus</v>
          </cell>
          <cell r="C1975" t="str">
            <v>L., 1753</v>
          </cell>
          <cell r="D1975">
            <v>19739</v>
          </cell>
        </row>
        <row r="1976">
          <cell r="A1976" t="str">
            <v>VICCRA</v>
          </cell>
          <cell r="B1976" t="str">
            <v>Vicia cracca</v>
          </cell>
          <cell r="C1976" t="str">
            <v>L., 1753</v>
          </cell>
          <cell r="D1976">
            <v>45875</v>
          </cell>
        </row>
        <row r="1977">
          <cell r="A1977" t="str">
            <v>VICSPX</v>
          </cell>
          <cell r="B1977" t="str">
            <v>Vicia</v>
          </cell>
          <cell r="C1977" t="str">
            <v>L., 1753</v>
          </cell>
          <cell r="D1977">
            <v>45822</v>
          </cell>
        </row>
        <row r="1978">
          <cell r="A1978" t="str">
            <v>VINHIR</v>
          </cell>
          <cell r="B1978" t="str">
            <v>Vincetoxicum hirundinaria</v>
          </cell>
          <cell r="C1978" t="str">
            <v>Medik., 1790</v>
          </cell>
          <cell r="D1978">
            <v>38944</v>
          </cell>
        </row>
        <row r="1979">
          <cell r="A1979" t="str">
            <v>VIOPAL</v>
          </cell>
          <cell r="B1979" t="str">
            <v>Viola palustris</v>
          </cell>
          <cell r="C1979" t="str">
            <v>L., 1753</v>
          </cell>
          <cell r="D1979">
            <v>2007</v>
          </cell>
        </row>
        <row r="1980">
          <cell r="A1980" t="str">
            <v>VIOSPX</v>
          </cell>
          <cell r="B1980" t="str">
            <v>Viola</v>
          </cell>
          <cell r="C1980" t="str">
            <v>L.</v>
          </cell>
          <cell r="D1980">
            <v>2006</v>
          </cell>
        </row>
        <row r="1981">
          <cell r="A1981" t="str">
            <v>WAHHED</v>
          </cell>
          <cell r="B1981" t="str">
            <v>Wahlenbergia hederacea</v>
          </cell>
          <cell r="C1981" t="str">
            <v>(L.) Rchb., 1827</v>
          </cell>
          <cell r="D1981">
            <v>1707</v>
          </cell>
        </row>
        <row r="1982">
          <cell r="A1982" t="str">
            <v>WAREXA</v>
          </cell>
          <cell r="B1982" t="str">
            <v>Warnstorfia exannulata</v>
          </cell>
          <cell r="C1982" t="str">
            <v>(Schimp.) Loeske</v>
          </cell>
          <cell r="D1982">
            <v>31585</v>
          </cell>
        </row>
        <row r="1983">
          <cell r="A1983" t="str">
            <v>WARFLU</v>
          </cell>
          <cell r="B1983" t="str">
            <v>Warnstorfia fluitans</v>
          </cell>
          <cell r="C1983" t="str">
            <v>(Hedw.) Loeske</v>
          </cell>
          <cell r="D1983">
            <v>10212</v>
          </cell>
        </row>
        <row r="1984">
          <cell r="A1984" t="str">
            <v>WARSAR</v>
          </cell>
          <cell r="B1984" t="str">
            <v>Warnstorfia sarmentosa </v>
          </cell>
          <cell r="C1984" t="str">
            <v>(Wahlenb.) Hedenäs</v>
          </cell>
          <cell r="D1984">
            <v>31588</v>
          </cell>
        </row>
        <row r="1985">
          <cell r="A1985" t="str">
            <v>WOLARH</v>
          </cell>
          <cell r="B1985" t="str">
            <v>Wolffia arrhiza</v>
          </cell>
          <cell r="C1985" t="str">
            <v>(L.) Horkel ex Wimm., 1857</v>
          </cell>
          <cell r="D1985">
            <v>1632</v>
          </cell>
        </row>
        <row r="1986">
          <cell r="A1986" t="str">
            <v>XANORI</v>
          </cell>
          <cell r="B1986" t="str">
            <v>Xanthium orientale subsp. italicum</v>
          </cell>
          <cell r="C1986" t="str">
            <v>(Moretti) Greuter, 2003</v>
          </cell>
          <cell r="D1986">
            <v>38946</v>
          </cell>
        </row>
        <row r="1987">
          <cell r="A1987" t="str">
            <v>XANSPX</v>
          </cell>
          <cell r="B1987" t="str">
            <v>Xanthium</v>
          </cell>
          <cell r="C1987" t="str">
            <v>L., 1753</v>
          </cell>
          <cell r="D1987">
            <v>38945</v>
          </cell>
        </row>
        <row r="1988">
          <cell r="A1988" t="str">
            <v>XANSTR</v>
          </cell>
          <cell r="B1988" t="str">
            <v>Xanthium strumarium</v>
          </cell>
          <cell r="C1988" t="str">
            <v>L., 1753</v>
          </cell>
          <cell r="D1988">
            <v>32263</v>
          </cell>
        </row>
        <row r="1989">
          <cell r="A1989" t="str">
            <v>ZANCON</v>
          </cell>
          <cell r="B1989" t="str">
            <v>Zannichellia contorta</v>
          </cell>
          <cell r="C1989" t="str">
            <v>Cham.</v>
          </cell>
          <cell r="D1989">
            <v>19740</v>
          </cell>
        </row>
        <row r="1990">
          <cell r="A1990" t="str">
            <v>ZANMAJ</v>
          </cell>
          <cell r="B1990" t="str">
            <v>Zannichellia major</v>
          </cell>
          <cell r="C1990" t="str">
            <v>(Hartm.) Boenn. ex Rchb.</v>
          </cell>
          <cell r="D1990">
            <v>19741</v>
          </cell>
        </row>
        <row r="1991">
          <cell r="A1991" t="str">
            <v>ZANOBT</v>
          </cell>
          <cell r="B1991" t="str">
            <v>Zannichellia obtusifolia</v>
          </cell>
          <cell r="C1991" t="str">
            <v>Talavera &amp; al., 1986</v>
          </cell>
          <cell r="D1991">
            <v>19742</v>
          </cell>
        </row>
        <row r="1992">
          <cell r="A1992" t="str">
            <v>ZANPAE</v>
          </cell>
          <cell r="B1992" t="str">
            <v>Zannichellia palustris var. pedicellata</v>
          </cell>
          <cell r="C1992" t="str">
            <v>Wahlenb. &amp; Rosén, 1821</v>
          </cell>
          <cell r="D1992">
            <v>38561</v>
          </cell>
        </row>
        <row r="1993">
          <cell r="A1993" t="str">
            <v>ZANPAL</v>
          </cell>
          <cell r="B1993" t="str">
            <v>Zannichellia palustris</v>
          </cell>
          <cell r="C1993" t="str">
            <v>L., 1753</v>
          </cell>
          <cell r="D1993">
            <v>1681</v>
          </cell>
        </row>
        <row r="1994">
          <cell r="A1994" t="str">
            <v>ZANPAM</v>
          </cell>
          <cell r="B1994" t="str">
            <v>Zannichellia palustris subsp. major </v>
          </cell>
          <cell r="C1994" t="str">
            <v>(Hartm.) Ooststr. &amp; Reichg.</v>
          </cell>
          <cell r="D1994">
            <v>31587</v>
          </cell>
        </row>
        <row r="1995">
          <cell r="A1995" t="str">
            <v>ZANPAP</v>
          </cell>
          <cell r="B1995" t="str">
            <v>Zannichellia palustris subsp. pedicellata</v>
          </cell>
          <cell r="C1995" t="str">
            <v>(Wahlenb. &amp; Rosén) Arcang.,</v>
          </cell>
          <cell r="D1995">
            <v>19743</v>
          </cell>
        </row>
        <row r="1996">
          <cell r="A1996" t="str">
            <v>ZANPED</v>
          </cell>
          <cell r="B1996" t="str">
            <v>Zannichellia pedunculata</v>
          </cell>
          <cell r="C1996" t="str">
            <v>Rchb., 1829</v>
          </cell>
          <cell r="D1996">
            <v>19744</v>
          </cell>
        </row>
        <row r="1997">
          <cell r="A1997" t="str">
            <v>ZANPEL</v>
          </cell>
          <cell r="B1997" t="str">
            <v>Zannichellia peltata</v>
          </cell>
          <cell r="C1997" t="str">
            <v>Bertol., 1855</v>
          </cell>
          <cell r="D1997">
            <v>19745</v>
          </cell>
        </row>
        <row r="1998">
          <cell r="A1998" t="str">
            <v>ZANSPX</v>
          </cell>
          <cell r="B1998" t="str">
            <v>Zannichellia</v>
          </cell>
          <cell r="D1998">
            <v>1680</v>
          </cell>
        </row>
        <row r="1999">
          <cell r="A1999" t="str">
            <v>ZATAET</v>
          </cell>
          <cell r="B1999" t="str">
            <v>Zantedeschia aethiopica</v>
          </cell>
          <cell r="C1999" t="str">
            <v>(L.) Spreng., 1826</v>
          </cell>
          <cell r="D1999">
            <v>34450</v>
          </cell>
        </row>
        <row r="2000">
          <cell r="A2000" t="str">
            <v>ZIZAQU</v>
          </cell>
          <cell r="B2000" t="str">
            <v>Zizania aquatica</v>
          </cell>
          <cell r="C2000" t="str">
            <v>L., 1753</v>
          </cell>
          <cell r="D2000">
            <v>19746</v>
          </cell>
        </row>
        <row r="2001">
          <cell r="A2001" t="str">
            <v>ZIZLAT</v>
          </cell>
          <cell r="B2001" t="str">
            <v>Zizania latifolia</v>
          </cell>
          <cell r="C2001" t="str">
            <v>Turcz., 1838</v>
          </cell>
          <cell r="D2001">
            <v>19747</v>
          </cell>
        </row>
        <row r="2002">
          <cell r="A2002" t="str">
            <v>ZYGSPX</v>
          </cell>
          <cell r="B2002" t="str">
            <v>Zygnema</v>
          </cell>
          <cell r="D2002">
            <v>1148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1416">
      <selection activeCell="K1416" sqref="K1416"/>
    </sheetView>
  </sheetViews>
  <sheetFormatPr defaultColWidth="11.421875" defaultRowHeight="12.75"/>
  <cols>
    <col min="1" max="1" width="9.7109375" style="1" customWidth="1"/>
    <col min="2" max="2" width="43.421875" style="1" customWidth="1"/>
    <col min="3" max="3" width="24.28125" style="2" customWidth="1"/>
    <col min="4" max="4" width="8.8515625" style="3" customWidth="1"/>
    <col min="5" max="16384" width="11.421875" style="1" customWidth="1"/>
  </cols>
  <sheetData>
    <row r="1" spans="1:8" ht="12.7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2.7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2.7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2.7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2.75">
      <c r="A9" s="1" t="s">
        <v>22</v>
      </c>
      <c r="B9" s="1" t="s">
        <v>23</v>
      </c>
      <c r="C9" s="2" t="s">
        <v>24</v>
      </c>
      <c r="D9" s="3">
        <v>31515</v>
      </c>
    </row>
    <row r="10" spans="1:4" ht="12.7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2.7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2.7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2.75">
      <c r="A13" s="1" t="s">
        <v>34</v>
      </c>
      <c r="B13" s="1" t="s">
        <v>35</v>
      </c>
      <c r="C13" s="2" t="s">
        <v>6</v>
      </c>
      <c r="D13" s="3">
        <v>1406</v>
      </c>
    </row>
    <row r="14" spans="1:4" ht="12.7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2.7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2.75">
      <c r="A16" s="1" t="s">
        <v>42</v>
      </c>
      <c r="B16" s="1" t="s">
        <v>43</v>
      </c>
      <c r="D16" s="3">
        <v>1540</v>
      </c>
    </row>
    <row r="17" spans="1:4" ht="12.7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2.7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2.7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2.7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2.7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2.75">
      <c r="A22" s="1" t="s">
        <v>56</v>
      </c>
      <c r="B22" s="1" t="s">
        <v>57</v>
      </c>
      <c r="D22" s="3">
        <v>38365</v>
      </c>
    </row>
    <row r="23" spans="1:4" ht="12.7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2.75">
      <c r="A24" s="1" t="s">
        <v>61</v>
      </c>
      <c r="B24" s="1" t="s">
        <v>62</v>
      </c>
      <c r="D24" s="3">
        <v>1542</v>
      </c>
    </row>
    <row r="25" spans="1:4" ht="12.75">
      <c r="A25" s="1" t="s">
        <v>63</v>
      </c>
      <c r="B25" s="1" t="s">
        <v>64</v>
      </c>
      <c r="C25" s="2" t="s">
        <v>6</v>
      </c>
      <c r="D25" s="3">
        <v>1543</v>
      </c>
    </row>
    <row r="26" spans="1:4" ht="12.7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2.7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2.7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2.7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2.7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2.7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2.7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2.7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2.7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2.7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2.7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2.7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2.7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2.75">
      <c r="A39" s="1" t="s">
        <v>98</v>
      </c>
      <c r="B39" s="1" t="s">
        <v>99</v>
      </c>
      <c r="C39" s="2" t="s">
        <v>6</v>
      </c>
      <c r="D39" s="3">
        <v>1447</v>
      </c>
    </row>
    <row r="40" spans="1:4" ht="12.75">
      <c r="A40" s="1" t="s">
        <v>100</v>
      </c>
      <c r="B40" s="1" t="s">
        <v>101</v>
      </c>
      <c r="D40" s="3">
        <v>1444</v>
      </c>
    </row>
    <row r="41" spans="1:4" ht="12.7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2.7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2.7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2.7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2.75">
      <c r="A46" s="1" t="s">
        <v>117</v>
      </c>
      <c r="B46" s="1" t="s">
        <v>118</v>
      </c>
      <c r="D46" s="3">
        <v>1547</v>
      </c>
    </row>
    <row r="47" spans="1:4" ht="12.7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2.7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2.7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2.7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2.7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2.7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2.7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2.7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2.7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2.7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2.7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2.75">
      <c r="A61" s="1" t="s">
        <v>155</v>
      </c>
      <c r="B61" s="1" t="s">
        <v>156</v>
      </c>
      <c r="D61" s="3">
        <v>1219</v>
      </c>
    </row>
    <row r="62" spans="1:4" ht="12.7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2.75">
      <c r="A63" s="1" t="s">
        <v>159</v>
      </c>
      <c r="B63" s="1" t="s">
        <v>160</v>
      </c>
      <c r="D63" s="3">
        <v>1222</v>
      </c>
    </row>
    <row r="64" spans="1:4" ht="12.7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2.7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2.7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2.7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2.7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2.7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2.7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2.7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2.7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2.75">
      <c r="A73" s="1" t="s">
        <v>185</v>
      </c>
      <c r="B73" s="1" t="s">
        <v>186</v>
      </c>
      <c r="D73" s="3">
        <v>1970</v>
      </c>
    </row>
    <row r="74" spans="1:4" ht="12.7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2.7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2.7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2.7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2.7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2.7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2.7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2.7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2.7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2.7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2.7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2.7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2.7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2.7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2.7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2.7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2.7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2.7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2.7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2.7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2.7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2.7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2.7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2.7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2.7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2.7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2.7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2.75">
      <c r="A102" s="1" t="s">
        <v>264</v>
      </c>
      <c r="B102" s="1" t="s">
        <v>265</v>
      </c>
      <c r="D102" s="3">
        <v>29914</v>
      </c>
    </row>
    <row r="103" spans="1:4" ht="12.7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2.7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2.7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2.7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2.7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2.7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2.7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2.7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2.7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2.7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2.7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2.75">
      <c r="A114" s="1" t="s">
        <v>292</v>
      </c>
      <c r="B114" s="1" t="s">
        <v>293</v>
      </c>
      <c r="D114" s="3">
        <v>19519</v>
      </c>
    </row>
    <row r="115" spans="1:4" ht="12.7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2.75">
      <c r="A116" s="1" t="s">
        <v>297</v>
      </c>
      <c r="B116" s="1" t="s">
        <v>298</v>
      </c>
      <c r="D116" s="3">
        <v>1720</v>
      </c>
    </row>
    <row r="117" spans="1:4" ht="12.7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2.7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2.7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2.7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2.7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2.7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2.7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2.7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2.7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2.7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2.7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2.7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2.7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2.7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2.75">
      <c r="A136" s="1" t="s">
        <v>353</v>
      </c>
      <c r="B136" s="1" t="s">
        <v>354</v>
      </c>
      <c r="D136" s="3">
        <v>19523</v>
      </c>
    </row>
    <row r="137" spans="1:4" ht="12.7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2.7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2.7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2.7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2.7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2.7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2.7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2.7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2.7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2.7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2.7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2.7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2.7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2.7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2.7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2.7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2.7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2.7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2.7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2.7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2.7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2.7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2.7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2.7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2.7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2.7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2.7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2.7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2.7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2.7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2.7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2.7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2.7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2.7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2.7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2.7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2.7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2.7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2.7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2.7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2.7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2.7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2.7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2.7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2.7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2.75">
      <c r="A187" s="1" t="s">
        <v>496</v>
      </c>
      <c r="B187" s="1" t="s">
        <v>497</v>
      </c>
      <c r="D187" s="3">
        <v>29918</v>
      </c>
    </row>
    <row r="188" spans="1:4" ht="12.7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2.7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2.7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2.7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2.7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2.7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2.7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2.7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2.7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2.7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2.7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2.75">
      <c r="A199" s="1" t="s">
        <v>528</v>
      </c>
      <c r="B199" s="1" t="s">
        <v>529</v>
      </c>
      <c r="D199" s="3">
        <v>1274</v>
      </c>
    </row>
    <row r="200" spans="1:4" ht="12.7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2.75">
      <c r="A201" s="1" t="s">
        <v>533</v>
      </c>
      <c r="B201" s="1" t="s">
        <v>534</v>
      </c>
      <c r="D201" s="3">
        <v>1272</v>
      </c>
    </row>
    <row r="202" spans="1:4" ht="12.7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2.7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2.7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2.7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2.7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2.7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2.7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2.7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2.7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2.7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2.7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2.7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2.7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2.7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2.75">
      <c r="A217" s="1" t="s">
        <v>575</v>
      </c>
      <c r="B217" s="1" t="s">
        <v>576</v>
      </c>
      <c r="D217" s="3">
        <v>19561</v>
      </c>
    </row>
    <row r="218" spans="1:4" ht="12.7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2.7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2.7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2.75">
      <c r="A222" s="1" t="s">
        <v>587</v>
      </c>
      <c r="B222" s="1" t="s">
        <v>588</v>
      </c>
      <c r="D222" s="3">
        <v>31521</v>
      </c>
    </row>
    <row r="223" spans="1:4" ht="12.75">
      <c r="A223" s="1" t="s">
        <v>589</v>
      </c>
      <c r="B223" s="1" t="s">
        <v>590</v>
      </c>
      <c r="D223" s="3">
        <v>1226</v>
      </c>
    </row>
    <row r="224" spans="1:4" ht="12.7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2.75">
      <c r="A225" s="1" t="s">
        <v>594</v>
      </c>
      <c r="B225" s="1" t="s">
        <v>595</v>
      </c>
      <c r="D225" s="3">
        <v>1224</v>
      </c>
    </row>
    <row r="226" spans="1:4" ht="12.7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2.7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2.7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2.7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2.7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2.7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2.7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2.7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2.75">
      <c r="A235" s="1" t="s">
        <v>621</v>
      </c>
      <c r="B235" s="1" t="s">
        <v>622</v>
      </c>
      <c r="D235" s="3">
        <v>19555</v>
      </c>
    </row>
    <row r="236" spans="1:4" ht="12.75">
      <c r="A236" s="1" t="s">
        <v>623</v>
      </c>
      <c r="B236" s="1" t="s">
        <v>624</v>
      </c>
      <c r="D236" s="3">
        <v>19553</v>
      </c>
    </row>
    <row r="237" spans="1:4" ht="12.75">
      <c r="A237" s="1" t="s">
        <v>625</v>
      </c>
      <c r="B237" s="1" t="s">
        <v>626</v>
      </c>
      <c r="D237" s="3">
        <v>19552</v>
      </c>
    </row>
    <row r="238" spans="1:4" ht="12.7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2.7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2.7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2.75">
      <c r="A241" s="1" t="s">
        <v>635</v>
      </c>
      <c r="B241" s="1" t="s">
        <v>636</v>
      </c>
      <c r="D241" s="3">
        <v>19556</v>
      </c>
    </row>
    <row r="242" spans="1:4" ht="12.75">
      <c r="A242" s="1" t="s">
        <v>637</v>
      </c>
      <c r="B242" s="1" t="s">
        <v>638</v>
      </c>
      <c r="D242" s="3">
        <v>19557</v>
      </c>
    </row>
    <row r="243" spans="1:4" ht="12.75">
      <c r="A243" s="1" t="s">
        <v>639</v>
      </c>
      <c r="B243" s="1" t="s">
        <v>640</v>
      </c>
      <c r="D243" s="3">
        <v>1696</v>
      </c>
    </row>
    <row r="244" spans="1:4" ht="12.7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2.75">
      <c r="A245" s="1" t="s">
        <v>644</v>
      </c>
      <c r="B245" s="1" t="s">
        <v>645</v>
      </c>
      <c r="D245" s="3">
        <v>19558</v>
      </c>
    </row>
    <row r="246" spans="1:4" ht="12.75">
      <c r="A246" s="1" t="s">
        <v>646</v>
      </c>
      <c r="B246" s="1" t="s">
        <v>647</v>
      </c>
      <c r="D246" s="3">
        <v>19559</v>
      </c>
    </row>
    <row r="247" spans="1:4" ht="12.7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2.75">
      <c r="A248" s="1" t="s">
        <v>651</v>
      </c>
      <c r="B248" s="1" t="s">
        <v>652</v>
      </c>
      <c r="D248" s="3">
        <v>19560</v>
      </c>
    </row>
    <row r="249" spans="1:4" ht="12.7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2.7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2.7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2.75">
      <c r="A252" s="1" t="s">
        <v>659</v>
      </c>
      <c r="B252" s="1" t="s">
        <v>660</v>
      </c>
      <c r="D252" s="3">
        <v>19566</v>
      </c>
    </row>
    <row r="253" spans="1:4" ht="12.7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2.7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2.7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2.7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2.75">
      <c r="A257" s="1" t="s">
        <v>671</v>
      </c>
      <c r="B257" s="1" t="s">
        <v>672</v>
      </c>
      <c r="D257" s="3">
        <v>1757</v>
      </c>
    </row>
    <row r="258" spans="1:4" ht="12.7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2.7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2.75">
      <c r="A260" s="1" t="s">
        <v>678</v>
      </c>
      <c r="B260" s="1" t="s">
        <v>679</v>
      </c>
      <c r="D260" s="3">
        <v>1230</v>
      </c>
    </row>
    <row r="261" spans="1:4" ht="12.7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2.7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2.7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2.7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2.7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2.7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2.75">
      <c r="A267" s="1" t="s">
        <v>697</v>
      </c>
      <c r="B267" s="1" t="s">
        <v>698</v>
      </c>
      <c r="D267" s="3">
        <v>19568</v>
      </c>
    </row>
    <row r="268" spans="1:4" ht="12.75">
      <c r="A268" s="1" t="s">
        <v>699</v>
      </c>
      <c r="B268" s="1" t="s">
        <v>700</v>
      </c>
      <c r="D268" s="3">
        <v>19569</v>
      </c>
    </row>
    <row r="269" spans="1:4" ht="12.7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2.7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2.7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2.7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2.7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2.7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2.7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2.7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2.7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2.7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2.7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2.7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2.7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2.7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2.7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2.7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2.7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2.75">
      <c r="A286" s="1" t="s">
        <v>747</v>
      </c>
      <c r="B286" s="1" t="s">
        <v>748</v>
      </c>
      <c r="D286" s="3">
        <v>19573</v>
      </c>
    </row>
    <row r="287" spans="1:4" ht="12.7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2.7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2.7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2.7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2.7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2.7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2.7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2.7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2.7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2.7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2.7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2.7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2.7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2.7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2.7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2.7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2.7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2.7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2.7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2.7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2.7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2.7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2.7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2.75">
      <c r="A311" s="1" t="s">
        <v>809</v>
      </c>
      <c r="B311" s="1" t="s">
        <v>810</v>
      </c>
      <c r="D311" s="3">
        <v>1466</v>
      </c>
    </row>
    <row r="312" spans="1:4" ht="12.7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2.7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2.7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2.7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2.75">
      <c r="A317" s="1" t="s">
        <v>824</v>
      </c>
      <c r="B317" s="1" t="s">
        <v>825</v>
      </c>
      <c r="D317" s="3">
        <v>38643</v>
      </c>
    </row>
    <row r="318" spans="1:4" ht="12.7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2.7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2.75">
      <c r="A320" s="1" t="s">
        <v>832</v>
      </c>
      <c r="B320" s="1" t="s">
        <v>833</v>
      </c>
      <c r="D320" s="3">
        <v>38642</v>
      </c>
    </row>
    <row r="321" spans="1:4" ht="12.7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2.7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2.7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2.7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2.7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2.7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2.7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2.7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2.7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2.7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2.7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2.7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2.7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2.7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2.7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2.7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2.7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2.7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2.7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2.7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2.7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2.7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2.7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2.7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2.7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2.75">
      <c r="A346" s="1" t="s">
        <v>901</v>
      </c>
      <c r="B346" s="1" t="s">
        <v>902</v>
      </c>
      <c r="D346" s="3">
        <v>1716</v>
      </c>
    </row>
    <row r="347" spans="1:4" ht="12.7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2.7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2.7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2.7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2.7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2.7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2.7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2.7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2.7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2.7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2.7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2.75">
      <c r="A360" s="1" t="s">
        <v>940</v>
      </c>
      <c r="B360" s="1" t="s">
        <v>941</v>
      </c>
      <c r="D360" s="3">
        <v>19587</v>
      </c>
    </row>
    <row r="361" spans="1:4" ht="12.7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2.7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2.7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2.7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2.7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2.75">
      <c r="A366" s="1" t="s">
        <v>956</v>
      </c>
      <c r="B366" s="1" t="s">
        <v>957</v>
      </c>
      <c r="D366" s="3">
        <v>19588</v>
      </c>
    </row>
    <row r="367" spans="1:4" ht="12.7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2.7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2.7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2.7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2.7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2.7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2.7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2.7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2.7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2.7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2.7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2.7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2.7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2.7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2.7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2.7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2.7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2.7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2.7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2.7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2.7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2.7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2.7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2.7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2.7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2.7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2.7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2.7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2.7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2.7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2.7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2.7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2.7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2.7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2.7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2.7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2.7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2.7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2.7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2.7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2.7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2.7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2.7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2.7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2.7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2.7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2.75">
      <c r="A416" s="1" t="s">
        <v>1089</v>
      </c>
      <c r="B416" s="1" t="s">
        <v>1090</v>
      </c>
      <c r="D416" s="3">
        <v>1732</v>
      </c>
    </row>
    <row r="417" spans="1:4" ht="12.7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2.7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2.7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2.7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2.7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2.7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2.7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2.7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2.7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2.7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2.7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2.7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2.7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2.7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2.7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2.7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2.7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2.7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2.7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2.7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2.7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2.7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2.7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2.7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2.7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2.7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2.7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2.7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2.7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2.7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2.7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2.7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2.7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2.7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2.7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2.7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2.7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2.7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2.7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2.7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2.7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2.7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2.7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2.7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2.75">
      <c r="A467" s="1" t="s">
        <v>1226</v>
      </c>
      <c r="B467" s="1" t="s">
        <v>1227</v>
      </c>
      <c r="D467" s="3">
        <v>19606</v>
      </c>
    </row>
    <row r="468" spans="1:4" ht="12.7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2.7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2.7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2.7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2.7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2.7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2.7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2.7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2.7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2.7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2.7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2.7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2.7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2.75">
      <c r="A481" s="1" t="s">
        <v>1265</v>
      </c>
      <c r="B481" s="1" t="s">
        <v>1266</v>
      </c>
      <c r="D481" s="3">
        <v>19609</v>
      </c>
    </row>
    <row r="482" spans="1:4" ht="12.7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2.7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2.7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2.7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2.7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2.7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2.7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2.7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2.7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2.7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2.7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2.7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2.7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2.7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2.7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2.7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2.7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2.7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2.7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2.7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2.7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2.7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2.7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2.7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2.7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2.7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2.7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2.75">
      <c r="A510" s="1" t="s">
        <v>1341</v>
      </c>
      <c r="B510" s="1" t="s">
        <v>1342</v>
      </c>
      <c r="D510" s="3">
        <v>19612</v>
      </c>
    </row>
    <row r="511" spans="1:4" ht="12.75">
      <c r="A511" s="1" t="s">
        <v>1343</v>
      </c>
      <c r="B511" s="1" t="s">
        <v>1344</v>
      </c>
      <c r="D511" s="3">
        <v>19613</v>
      </c>
    </row>
    <row r="512" spans="1:4" ht="12.7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2.7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2.7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2.7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2.7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2.75">
      <c r="A519" s="1" t="s">
        <v>1364</v>
      </c>
      <c r="B519" s="1" t="s">
        <v>1365</v>
      </c>
      <c r="D519" s="3">
        <v>38562</v>
      </c>
    </row>
    <row r="520" spans="1:4" ht="12.7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2.75">
      <c r="A521" s="1" t="s">
        <v>1369</v>
      </c>
      <c r="B521" s="1" t="s">
        <v>1370</v>
      </c>
      <c r="D521" s="3">
        <v>19614</v>
      </c>
    </row>
    <row r="522" spans="1:4" ht="12.7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2.7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2.7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2.7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2.7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2.7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2.7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2.7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2.7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2.7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2.7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2.7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2.7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2.7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2.75">
      <c r="A536" s="1" t="s">
        <v>1411</v>
      </c>
      <c r="B536" s="1" t="s">
        <v>1412</v>
      </c>
      <c r="D536" s="3">
        <v>29981</v>
      </c>
    </row>
    <row r="537" spans="1:4" ht="12.7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2.7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2.7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2.7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2.7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2.7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2.7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2.7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2.7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2.75">
      <c r="A547" s="1" t="s">
        <v>1443</v>
      </c>
      <c r="B547" s="1" t="s">
        <v>1444</v>
      </c>
      <c r="D547" s="3">
        <v>1278</v>
      </c>
    </row>
    <row r="548" spans="1:4" ht="12.7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2.7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2.7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2.7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2.75">
      <c r="A552" s="1" t="s">
        <v>1456</v>
      </c>
      <c r="B552" s="1" t="s">
        <v>1457</v>
      </c>
      <c r="D552" s="3">
        <v>1770</v>
      </c>
    </row>
    <row r="553" spans="1:4" ht="12.7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2.7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2.7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2.7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2.7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2.7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2.7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2.7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2.7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2.7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2.7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2.7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2.7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2.7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2.75">
      <c r="A567" s="1" t="s">
        <v>1497</v>
      </c>
      <c r="B567" s="1" t="s">
        <v>1498</v>
      </c>
      <c r="D567" s="3">
        <v>45854</v>
      </c>
    </row>
    <row r="568" spans="1:4" ht="12.7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2.7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2.7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2.7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2.75">
      <c r="A572" s="1" t="s">
        <v>1510</v>
      </c>
      <c r="B572" s="1" t="s">
        <v>1511</v>
      </c>
      <c r="D572" s="3">
        <v>19621</v>
      </c>
    </row>
    <row r="573" spans="1:4" ht="12.7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2.7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2.7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2.7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2.7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2.75">
      <c r="A578" s="1" t="s">
        <v>1526</v>
      </c>
      <c r="B578" s="1" t="s">
        <v>1527</v>
      </c>
      <c r="D578" s="3">
        <v>19623</v>
      </c>
    </row>
    <row r="579" spans="1:4" ht="12.7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2.7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2.7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2.75">
      <c r="A582" s="1" t="s">
        <v>1536</v>
      </c>
      <c r="B582" s="1" t="s">
        <v>1537</v>
      </c>
      <c r="D582" s="3">
        <v>1420</v>
      </c>
    </row>
    <row r="583" spans="1:4" ht="12.7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2.7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2.7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2.7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2.7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2.75">
      <c r="A588" s="1" t="s">
        <v>1552</v>
      </c>
      <c r="B588" s="1" t="s">
        <v>1553</v>
      </c>
      <c r="D588" s="3">
        <v>1558</v>
      </c>
    </row>
    <row r="589" spans="1:4" ht="12.7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2.7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2.7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2.7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2.7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2.75">
      <c r="A594" s="1" t="s">
        <v>1567</v>
      </c>
      <c r="B594" s="1" t="s">
        <v>1568</v>
      </c>
      <c r="D594" s="3">
        <v>19629</v>
      </c>
    </row>
    <row r="595" spans="1:4" ht="12.7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2.7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2.75">
      <c r="A597" s="1" t="s">
        <v>1575</v>
      </c>
      <c r="B597" s="1" t="s">
        <v>1576</v>
      </c>
      <c r="D597" s="3">
        <v>19631</v>
      </c>
    </row>
    <row r="598" spans="1:4" ht="12.7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2.7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2.7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2.7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2.75">
      <c r="A602" s="1" t="s">
        <v>1588</v>
      </c>
      <c r="B602" s="1" t="s">
        <v>1589</v>
      </c>
      <c r="D602" s="3">
        <v>1534</v>
      </c>
    </row>
    <row r="603" spans="1:4" ht="12.7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2.7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2.7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2.7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2.7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2.7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2.7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2.7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2.7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2.7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2.75">
      <c r="A613" s="1" t="s">
        <v>1619</v>
      </c>
      <c r="B613" s="1" t="s">
        <v>1620</v>
      </c>
      <c r="D613" s="3">
        <v>19638</v>
      </c>
    </row>
    <row r="614" spans="1:4" ht="12.7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2.7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2.7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2.7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2.7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2.7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2.7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2.7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2.7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2.7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2.7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2.7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2.7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2.7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2.7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2.7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2.7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2.7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2.75">
      <c r="A632" s="1" t="s">
        <v>1674</v>
      </c>
      <c r="B632" s="1" t="s">
        <v>1675</v>
      </c>
      <c r="D632" s="3">
        <v>29949</v>
      </c>
    </row>
    <row r="633" spans="1:4" ht="12.7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2.7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2.7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2.7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2.7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2.7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2.7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2.7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2.7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2.7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2.7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2.7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2.7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2.7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2.7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2.7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2.7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2.7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2.7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2.7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2.75">
      <c r="A655" s="1" t="s">
        <v>1727</v>
      </c>
      <c r="B655" s="1" t="s">
        <v>1728</v>
      </c>
      <c r="D655" s="3">
        <v>1386</v>
      </c>
    </row>
    <row r="656" spans="1:4" ht="12.7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2.7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2.7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2.7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2.7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2.7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2.7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2.7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2.7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2.7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2.7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2.7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2.75">
      <c r="A671" s="1" t="s">
        <v>1767</v>
      </c>
      <c r="B671" s="1" t="s">
        <v>1768</v>
      </c>
      <c r="D671" s="3">
        <v>19648</v>
      </c>
    </row>
    <row r="672" spans="1:4" ht="12.75">
      <c r="A672" s="1" t="s">
        <v>1769</v>
      </c>
      <c r="B672" s="1" t="s">
        <v>1770</v>
      </c>
      <c r="D672" s="3">
        <v>19649</v>
      </c>
    </row>
    <row r="673" spans="1:4" ht="12.7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2.7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2.7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2.7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2.7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2.7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2.7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2.7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2.7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2.75">
      <c r="A682" s="1" t="s">
        <v>1795</v>
      </c>
      <c r="B682" s="1" t="s">
        <v>1796</v>
      </c>
      <c r="D682" s="3">
        <v>19651</v>
      </c>
    </row>
    <row r="683" spans="1:4" ht="12.75">
      <c r="A683" s="1" t="s">
        <v>1797</v>
      </c>
      <c r="B683" s="1" t="s">
        <v>1798</v>
      </c>
      <c r="D683" s="3">
        <v>19652</v>
      </c>
    </row>
    <row r="684" spans="1:4" ht="12.7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2.7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2.7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2.7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2.75">
      <c r="A688" s="1" t="s">
        <v>1811</v>
      </c>
      <c r="B688" s="1" t="s">
        <v>1812</v>
      </c>
      <c r="D688" s="3">
        <v>38650</v>
      </c>
    </row>
    <row r="689" spans="1:4" ht="12.7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2.7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2.7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2.7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2.7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2.7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2.7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2.7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2.7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2.7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2.7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2.7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2.7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2.7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2.7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2.75">
      <c r="A704" s="1" t="s">
        <v>1856</v>
      </c>
      <c r="B704" s="1" t="s">
        <v>1857</v>
      </c>
      <c r="D704" s="3">
        <v>1178</v>
      </c>
    </row>
    <row r="705" spans="1:4" ht="12.7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2.7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2.7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2.7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2.7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2.7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2.7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2.7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2.7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2.7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2.75">
      <c r="A716" s="1" t="s">
        <v>1885</v>
      </c>
      <c r="B716" s="1" t="s">
        <v>1886</v>
      </c>
      <c r="D716" s="3">
        <v>19662</v>
      </c>
    </row>
    <row r="717" spans="1:4" ht="12.7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2.7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2.7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2.7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2.7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2.7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2.7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2.7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2.7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2.7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2.7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2.7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2.7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2.7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2.7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2.7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2.7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2.7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2.7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2.7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2.7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2.7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2.7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2.7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2.7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2.7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2.7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2.7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2.7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2.7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2.75">
      <c r="A747" s="1" t="s">
        <v>1966</v>
      </c>
      <c r="B747" s="1" t="s">
        <v>1967</v>
      </c>
      <c r="D747" s="3">
        <v>19762</v>
      </c>
    </row>
    <row r="748" spans="1:4" ht="12.7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2.75">
      <c r="A750" s="1" t="s">
        <v>1972</v>
      </c>
      <c r="B750" s="1" t="s">
        <v>1973</v>
      </c>
      <c r="D750" s="3">
        <v>25737</v>
      </c>
    </row>
    <row r="751" spans="1:4" ht="12.7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2.7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2.7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2.7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2.7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2.7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2.7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2.7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2.7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2.7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2.7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2.7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2.7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2.7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2.7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2.7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2.7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2.7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2.7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2.7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2.7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2.7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2.7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2.7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2.7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2.7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2.7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2.7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2.7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2.7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2.7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2.7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2.7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2.7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2.7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2.7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2.7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2.7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2.7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2.7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2.7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2.7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2.7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2.7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2.7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2.7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2.7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2.7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2.7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2.7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2.7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2.7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2.75">
      <c r="A805" s="1" t="s">
        <v>2110</v>
      </c>
      <c r="B805" s="1" t="s">
        <v>2111</v>
      </c>
      <c r="D805" s="3">
        <v>29963</v>
      </c>
    </row>
    <row r="806" spans="1:4" ht="12.7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2.7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2.7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2.7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2.7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2.7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2.7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2.7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2.7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2.7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2.7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2.7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2.7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2.7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2.7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2.7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2.7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2.7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2.7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2.7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2.7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2.7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2.7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2.7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2.7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2.7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2.7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2.7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2.7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2.7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2.7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2.75">
      <c r="A842" s="1" t="s">
        <v>2212</v>
      </c>
      <c r="B842" s="1" t="s">
        <v>2213</v>
      </c>
      <c r="D842" s="3">
        <v>1781</v>
      </c>
    </row>
    <row r="843" spans="1:4" ht="12.7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2.7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2.7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2.7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2.7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2.7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2.7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2.7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2.7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2.7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2.7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2.7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2.7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2.7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2.7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2.7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2.7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2.7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2.7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2.7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2.7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2.7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2.7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2.7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2.7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2.7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2.75">
      <c r="A870" s="1" t="s">
        <v>2282</v>
      </c>
      <c r="B870" s="1" t="s">
        <v>2283</v>
      </c>
      <c r="D870" s="3">
        <v>1240</v>
      </c>
    </row>
    <row r="871" spans="1:4" ht="12.7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2.7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2.7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2.75">
      <c r="A875" s="1" t="s">
        <v>2295</v>
      </c>
      <c r="B875" s="1" t="s">
        <v>2296</v>
      </c>
      <c r="D875" s="3">
        <v>1239</v>
      </c>
    </row>
    <row r="876" spans="1:4" ht="12.7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2.7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2.7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2.7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2.7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2.7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2.7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2.7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2.7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2.7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2.7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2.7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2.7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2.7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2.7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2.7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2.7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2.7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2.7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2.7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2.7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2.7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2.7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2.7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2.7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2.7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2.7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2.7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2.7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2.7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2.7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2.7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2.75">
      <c r="A909" s="1" t="s">
        <v>2382</v>
      </c>
      <c r="B909" s="1" t="s">
        <v>2383</v>
      </c>
      <c r="D909" s="3">
        <v>19795</v>
      </c>
    </row>
    <row r="910" spans="1:4" ht="12.7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2.75">
      <c r="A911" s="1" t="s">
        <v>2386</v>
      </c>
      <c r="B911" s="1" t="s">
        <v>2387</v>
      </c>
      <c r="D911" s="3">
        <v>1600</v>
      </c>
    </row>
    <row r="912" spans="1:4" ht="12.7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2.7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2.7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2.7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2.7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2.7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2.75">
      <c r="A918" s="1" t="s">
        <v>2402</v>
      </c>
      <c r="B918" s="1" t="s">
        <v>2403</v>
      </c>
      <c r="D918" s="3">
        <v>19799</v>
      </c>
    </row>
    <row r="919" spans="1:4" ht="12.7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2.7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2.7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2.7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2.7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2.7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2.75">
      <c r="A925" s="1" t="s">
        <v>2420</v>
      </c>
      <c r="B925" s="1" t="s">
        <v>2421</v>
      </c>
      <c r="D925" s="3">
        <v>19806</v>
      </c>
    </row>
    <row r="926" spans="1:4" ht="12.7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2.7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2.7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2.75">
      <c r="A930" s="1" t="s">
        <v>2434</v>
      </c>
      <c r="B930" s="1" t="s">
        <v>2435</v>
      </c>
      <c r="D930" s="3">
        <v>19811</v>
      </c>
    </row>
    <row r="931" spans="1:4" ht="12.7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2.7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2.7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2.7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2.7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2.7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2.7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2.7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2.7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2.75">
      <c r="A941" s="1" t="s">
        <v>2464</v>
      </c>
      <c r="B941" s="1" t="s">
        <v>2465</v>
      </c>
      <c r="D941" s="3">
        <v>19822</v>
      </c>
    </row>
    <row r="942" spans="1:4" ht="12.7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2.7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2.7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2.7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2.7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2.7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2.7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2.7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2.7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2.7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2.7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2.7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2.7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2.7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2.7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2.7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2.7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2.7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2.7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2.7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2.7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2.7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2.7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2.7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2.7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2.7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2.7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2.7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2.7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2.7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2.7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2.7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2.7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2.7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2.7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2.7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2.7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2.7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2.7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2.7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2.7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2.7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2.7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2.7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2.7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2.7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2.7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2.75">
      <c r="A997" s="1" t="s">
        <v>2610</v>
      </c>
      <c r="B997" s="1" t="s">
        <v>2611</v>
      </c>
      <c r="D997" s="3">
        <v>19830</v>
      </c>
    </row>
    <row r="998" spans="1:4" ht="12.7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2.7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2.7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2.7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2.75">
      <c r="A1002" s="1" t="s">
        <v>2624</v>
      </c>
      <c r="B1002" s="1" t="s">
        <v>2625</v>
      </c>
      <c r="D1002" s="3">
        <v>19831</v>
      </c>
    </row>
    <row r="1003" spans="1:4" ht="12.7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2.7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2.7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2.7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2.7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2.7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2.7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2.7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2.7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2.7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2.7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2.7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2.7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2.75">
      <c r="A1018" s="1" t="s">
        <v>2665</v>
      </c>
      <c r="B1018" s="1" t="s">
        <v>2666</v>
      </c>
      <c r="D1018" s="3">
        <v>19834</v>
      </c>
    </row>
    <row r="1019" spans="1:4" ht="12.7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2.7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2.7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2.7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2.7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2.7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2.75">
      <c r="A1025" s="1" t="s">
        <v>2682</v>
      </c>
      <c r="B1025" s="1" t="s">
        <v>2683</v>
      </c>
      <c r="D1025" s="3">
        <v>19838</v>
      </c>
    </row>
    <row r="1026" spans="1:4" ht="12.7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2.75">
      <c r="A1027" s="1" t="s">
        <v>2687</v>
      </c>
      <c r="B1027" s="1" t="s">
        <v>2688</v>
      </c>
      <c r="D1027" s="3">
        <v>19837</v>
      </c>
    </row>
    <row r="1028" spans="1:4" ht="12.7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2.7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2.7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2.7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2.7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2.7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2.7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2.7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2.7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2.7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2.7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2.7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2.7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2.7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2.7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2.7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2.7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2.7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2.7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2.7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2.7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2.7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2.7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2.7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2.7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2.7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2.7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2.7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2.7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2.7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2.7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2.75">
      <c r="A1063" s="1" t="s">
        <v>2781</v>
      </c>
      <c r="B1063" s="1" t="s">
        <v>2782</v>
      </c>
      <c r="D1063" s="3">
        <v>20294</v>
      </c>
    </row>
    <row r="1064" spans="1:4" ht="12.7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2.7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2.75">
      <c r="A1068" s="1" t="s">
        <v>2794</v>
      </c>
      <c r="B1068" s="1" t="s">
        <v>2795</v>
      </c>
      <c r="D1068" s="3">
        <v>38523</v>
      </c>
    </row>
    <row r="1069" spans="1:4" ht="12.7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2.7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2.7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2.7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2.7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2.7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2.7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2.7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2.7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2.7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2.7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2.7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2.7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2.7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2.7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2.7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2.7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2.7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2.7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2.7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2.7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2.7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2.7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2.75">
      <c r="A1097" s="1" t="s">
        <v>2864</v>
      </c>
      <c r="B1097" s="1" t="s">
        <v>2865</v>
      </c>
      <c r="D1097" s="3">
        <v>1193</v>
      </c>
    </row>
    <row r="1098" spans="1:4" ht="12.75">
      <c r="A1098" s="1" t="s">
        <v>2866</v>
      </c>
      <c r="B1098" s="1" t="s">
        <v>2867</v>
      </c>
      <c r="D1098" s="3">
        <v>19851</v>
      </c>
    </row>
    <row r="1099" spans="1:4" ht="12.75">
      <c r="A1099" s="1" t="s">
        <v>2868</v>
      </c>
      <c r="B1099" s="1" t="s">
        <v>2869</v>
      </c>
      <c r="D1099" s="3">
        <v>19852</v>
      </c>
    </row>
    <row r="1100" spans="1:4" ht="12.7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2.7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2.7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2.7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2.7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2.7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2.7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2.7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2.7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2.7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2.7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2.7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2.7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2.7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2.7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2.7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2.7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2.7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2.7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2.7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2.7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2.7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2.7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2.7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2.7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2.7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2.75">
      <c r="A1126" s="1" t="s">
        <v>2934</v>
      </c>
      <c r="B1126" s="1" t="s">
        <v>2935</v>
      </c>
      <c r="D1126" s="3">
        <v>19859</v>
      </c>
    </row>
    <row r="1127" spans="1:4" ht="12.7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2.75">
      <c r="A1128" s="1" t="s">
        <v>2939</v>
      </c>
      <c r="B1128" s="1" t="s">
        <v>2940</v>
      </c>
      <c r="D1128" s="3">
        <v>1945</v>
      </c>
    </row>
    <row r="1129" spans="1:4" ht="12.7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2.7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2.7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2.7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2.7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2.7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2.7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2.7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2.7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2.7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2.75">
      <c r="A1139" s="1" t="s">
        <v>2969</v>
      </c>
      <c r="B1139" s="1" t="s">
        <v>2970</v>
      </c>
      <c r="D1139" s="3">
        <v>19863</v>
      </c>
    </row>
    <row r="1140" spans="1:4" ht="12.75">
      <c r="A1140" s="1" t="s">
        <v>2971</v>
      </c>
      <c r="B1140" s="1" t="s">
        <v>2972</v>
      </c>
      <c r="D1140" s="3">
        <v>19861</v>
      </c>
    </row>
    <row r="1141" spans="1:4" ht="12.7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2.7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2.7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2.7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2.7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2.7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2.7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2.7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2.75">
      <c r="A1150" s="1" t="s">
        <v>2998</v>
      </c>
      <c r="B1150" s="1" t="s">
        <v>2999</v>
      </c>
      <c r="D1150" s="3">
        <v>19865</v>
      </c>
    </row>
    <row r="1151" spans="1:4" ht="12.7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2.7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2.7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2.7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2.7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2.7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2.75" hidden="1">
      <c r="A1158" s="1" t="s">
        <v>3020</v>
      </c>
      <c r="B1158" s="1" t="s">
        <v>3021</v>
      </c>
      <c r="D1158" s="3">
        <v>1878</v>
      </c>
    </row>
    <row r="1159" spans="1:4" ht="12.7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2.7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2.7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2.7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2.75">
      <c r="A1163" s="1" t="s">
        <v>3033</v>
      </c>
      <c r="B1163" s="1" t="s">
        <v>3034</v>
      </c>
      <c r="D1163" s="3">
        <v>19868</v>
      </c>
    </row>
    <row r="1164" spans="1:4" ht="12.7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2.7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2.7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2.7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2.7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2.7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2.7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2.7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2.75">
      <c r="A1172" s="1" t="s">
        <v>3057</v>
      </c>
      <c r="B1172" s="1" t="s">
        <v>3058</v>
      </c>
      <c r="D1172" s="3">
        <v>1688</v>
      </c>
    </row>
    <row r="1173" spans="1:4" ht="12.7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2.7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2.7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2.75">
      <c r="A1176" s="1" t="s">
        <v>3068</v>
      </c>
      <c r="B1176" s="1" t="s">
        <v>3069</v>
      </c>
      <c r="D1176" s="3">
        <v>19872</v>
      </c>
    </row>
    <row r="1177" spans="1:4" ht="12.7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2.7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2.7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2.7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2.75">
      <c r="A1181" s="1" t="s">
        <v>3079</v>
      </c>
      <c r="B1181" s="1" t="s">
        <v>3080</v>
      </c>
      <c r="D1181" s="3">
        <v>19874</v>
      </c>
    </row>
    <row r="1182" spans="1:4" ht="12.7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2.7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2.7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2.7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2.7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2.7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2.7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2.7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2.7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2.7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2.7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2.7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2.7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2.75">
      <c r="A1195" s="1" t="s">
        <v>3115</v>
      </c>
      <c r="B1195" s="1" t="s">
        <v>3116</v>
      </c>
      <c r="D1195" s="3">
        <v>19881</v>
      </c>
    </row>
    <row r="1196" spans="1:4" ht="12.7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2.75">
      <c r="A1197" s="1" t="s">
        <v>3119</v>
      </c>
      <c r="B1197" s="1" t="s">
        <v>3120</v>
      </c>
      <c r="D1197" s="3">
        <v>19882</v>
      </c>
    </row>
    <row r="1198" spans="1:4" ht="12.7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2.7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2.7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2.7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2.7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2.7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2.7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2.7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2.7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2.75">
      <c r="A1207" s="1" t="s">
        <v>3145</v>
      </c>
      <c r="B1207" s="1" t="s">
        <v>3146</v>
      </c>
      <c r="D1207" s="3">
        <v>30097</v>
      </c>
    </row>
    <row r="1208" spans="1:4" ht="12.7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2.7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2.7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2.7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2.7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2.7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2.7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2.75">
      <c r="A1215" s="1" t="s">
        <v>3168</v>
      </c>
      <c r="B1215" s="1" t="s">
        <v>3169</v>
      </c>
      <c r="D1215" s="3">
        <v>19886</v>
      </c>
    </row>
    <row r="1216" spans="1:4" ht="12.7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2.7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2.7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2.7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2.7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2.7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2.7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2.7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2.7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2.7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2.7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2.7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2.75">
      <c r="A1228" s="1" t="s">
        <v>3204</v>
      </c>
      <c r="B1228" s="1" t="s">
        <v>3205</v>
      </c>
      <c r="D1228" s="3">
        <v>19891</v>
      </c>
    </row>
    <row r="1229" spans="1:4" ht="12.7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2.7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2.7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2.75">
      <c r="A1232" s="1" t="s">
        <v>3215</v>
      </c>
      <c r="B1232" s="1" t="s">
        <v>3216</v>
      </c>
      <c r="D1232" s="3">
        <v>19892</v>
      </c>
    </row>
    <row r="1233" spans="1:4" ht="12.7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2.7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2.7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2.7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2.7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2.7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2.75">
      <c r="A1239" s="1" t="s">
        <v>3234</v>
      </c>
      <c r="B1239" s="1" t="s">
        <v>3235</v>
      </c>
      <c r="D1239" s="3">
        <v>19894</v>
      </c>
    </row>
    <row r="1240" spans="1:4" ht="12.7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2.7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2.7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2.7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2.75">
      <c r="A1244" s="1" t="s">
        <v>3246</v>
      </c>
      <c r="B1244" s="1" t="s">
        <v>3247</v>
      </c>
      <c r="D1244" s="3">
        <v>19898</v>
      </c>
    </row>
    <row r="1245" spans="1:4" ht="12.7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2.7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2.7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2.7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2.7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2.7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2.7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2.7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2.7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2.75">
      <c r="A1254" s="1" t="s">
        <v>3273</v>
      </c>
      <c r="B1254" s="1" t="s">
        <v>3274</v>
      </c>
      <c r="D1254" s="3">
        <v>1984</v>
      </c>
    </row>
    <row r="1255" spans="1:4" ht="12.7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2.7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2.7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2.7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2.7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2.7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2.7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2.7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2.7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2.7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2.75">
      <c r="A1265" s="1" t="s">
        <v>3300</v>
      </c>
      <c r="B1265" s="1" t="s">
        <v>3301</v>
      </c>
      <c r="D1265" s="3">
        <v>19901</v>
      </c>
    </row>
    <row r="1266" spans="1:4" ht="12.7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2.7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2.7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2.7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2.7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2.7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2.7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2.7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2.7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2.7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2.7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2.7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2.7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2.7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2.7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2.7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2.7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2.7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2.7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2.75">
      <c r="A1285" s="1" t="s">
        <v>3349</v>
      </c>
      <c r="B1285" s="1" t="s">
        <v>3350</v>
      </c>
      <c r="D1285" s="3">
        <v>1575</v>
      </c>
    </row>
    <row r="1286" spans="1:4" ht="12.75">
      <c r="A1286" s="1" t="s">
        <v>3351</v>
      </c>
      <c r="B1286" s="1" t="s">
        <v>3352</v>
      </c>
      <c r="D1286" s="3">
        <v>19905</v>
      </c>
    </row>
    <row r="1287" spans="1:4" ht="12.7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2.7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2.7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2.7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2.75">
      <c r="A1291" s="1" t="s">
        <v>3363</v>
      </c>
      <c r="B1291" s="1" t="s">
        <v>3364</v>
      </c>
      <c r="D1291" s="3">
        <v>1947</v>
      </c>
    </row>
    <row r="1292" spans="1:4" ht="12.7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2.7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2.7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2.7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2.75">
      <c r="A1296" s="1" t="s">
        <v>3375</v>
      </c>
      <c r="B1296" s="1" t="s">
        <v>3376</v>
      </c>
      <c r="D1296" s="3">
        <v>1196</v>
      </c>
    </row>
    <row r="1297" spans="1:4" ht="12.7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2.7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2.75">
      <c r="A1299" s="1" t="s">
        <v>3383</v>
      </c>
      <c r="B1299" s="1" t="s">
        <v>3384</v>
      </c>
      <c r="D1299" s="3">
        <v>30525</v>
      </c>
    </row>
    <row r="1300" spans="1:4" ht="12.7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2.7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2.7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2.7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2.7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2.7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2.7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2.7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2.7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2.7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2.75">
      <c r="A1310" s="1" t="s">
        <v>3414</v>
      </c>
      <c r="B1310" s="1" t="s">
        <v>3415</v>
      </c>
      <c r="D1310" s="3">
        <v>1744</v>
      </c>
    </row>
    <row r="1311" spans="1:4" ht="12.7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2.7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2.7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2.75">
      <c r="A1314" s="1" t="s">
        <v>3423</v>
      </c>
      <c r="B1314" s="1" t="s">
        <v>3424</v>
      </c>
      <c r="D1314" s="3">
        <v>1576</v>
      </c>
    </row>
    <row r="1315" spans="1:4" ht="12.75">
      <c r="A1315" s="1" t="s">
        <v>3425</v>
      </c>
      <c r="B1315" s="1" t="s">
        <v>3426</v>
      </c>
      <c r="D1315" s="3">
        <v>19908</v>
      </c>
    </row>
    <row r="1316" spans="1:4" ht="12.7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2.7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2.75">
      <c r="A1318" s="1" t="s">
        <v>3433</v>
      </c>
      <c r="B1318" s="1" t="s">
        <v>3434</v>
      </c>
      <c r="D1318" s="3">
        <v>19909</v>
      </c>
    </row>
    <row r="1319" spans="1:4" ht="12.7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2.7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2.75">
      <c r="A1321" s="1" t="s">
        <v>3440</v>
      </c>
      <c r="B1321" s="1" t="s">
        <v>3441</v>
      </c>
      <c r="D1321" s="3">
        <v>1253</v>
      </c>
    </row>
    <row r="1322" spans="1:4" ht="12.7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2.7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2.7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2.7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2.7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2.7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2.7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2.7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2.7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2.7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2.7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2.7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2.7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2.7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2.75">
      <c r="A1336" s="1" t="s">
        <v>3477</v>
      </c>
      <c r="B1336" s="1" t="s">
        <v>3478</v>
      </c>
      <c r="D1336" s="3">
        <v>19922</v>
      </c>
    </row>
    <row r="1337" spans="1:4" ht="12.75">
      <c r="A1337" s="1" t="s">
        <v>3479</v>
      </c>
      <c r="B1337" s="1" t="s">
        <v>3480</v>
      </c>
      <c r="D1337" s="3">
        <v>1355</v>
      </c>
    </row>
    <row r="1338" spans="1:4" ht="12.7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2.7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2.7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2.7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2.7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2.7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2.7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2.7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2.7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2.7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2.7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2.7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2.75">
      <c r="A1350" s="1" t="s">
        <v>3515</v>
      </c>
      <c r="B1350" s="1" t="s">
        <v>3516</v>
      </c>
      <c r="D1350" s="3">
        <v>19920</v>
      </c>
    </row>
    <row r="1351" spans="1:4" ht="12.7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2.7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2.7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2.7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2.7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2.7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2.7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2.7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2.7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2.7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2.7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2.7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2.7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2.7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2.7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2.75">
      <c r="A1366" s="1" t="s">
        <v>3557</v>
      </c>
      <c r="B1366" s="1" t="s">
        <v>3558</v>
      </c>
      <c r="D1366" s="3">
        <v>19927</v>
      </c>
    </row>
    <row r="1367" spans="1:4" ht="12.7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2.7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2.7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2.75">
      <c r="A1370" s="1" t="s">
        <v>3566</v>
      </c>
      <c r="B1370" s="1" t="s">
        <v>3567</v>
      </c>
      <c r="D1370" s="3">
        <v>1582</v>
      </c>
    </row>
    <row r="1371" spans="1:4" ht="12.7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2.7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2.7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2.7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2.75">
      <c r="A1375" s="1" t="s">
        <v>3577</v>
      </c>
      <c r="B1375" s="1" t="s">
        <v>3578</v>
      </c>
      <c r="D1375" s="3">
        <v>1583</v>
      </c>
    </row>
    <row r="1376" spans="1:4" ht="12.7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2.7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2.7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2.7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2.7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2.7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2.7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2.7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2.7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2.7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2.7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2.7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2.7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2.7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2.7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2.7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2.7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2.75">
      <c r="A1393" s="1" t="s">
        <v>3621</v>
      </c>
      <c r="B1393" s="1" t="s">
        <v>3622</v>
      </c>
      <c r="D1393" s="3">
        <v>19930</v>
      </c>
    </row>
    <row r="1394" spans="1:4" ht="12.75">
      <c r="A1394" s="1" t="s">
        <v>3623</v>
      </c>
      <c r="B1394" s="1" t="s">
        <v>3624</v>
      </c>
      <c r="D1394" s="3">
        <v>1865</v>
      </c>
    </row>
    <row r="1395" spans="1:4" ht="12.7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2.7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2.7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2.7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2.7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2.7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2.7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2.7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2.7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2.7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2.7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2.7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2.7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2.7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2.7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2.7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2.7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2.7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2.7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2.7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2.7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2.7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2.7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2.7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2.7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2.75">
      <c r="A1420" s="1" t="s">
        <v>3686</v>
      </c>
      <c r="B1420" s="1" t="s">
        <v>3687</v>
      </c>
      <c r="D1420" s="3">
        <v>19933</v>
      </c>
    </row>
    <row r="1421" spans="1:4" ht="12.7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2.7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2.7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2.7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2.7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2.7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2.7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2.75">
      <c r="A1428" s="1" t="s">
        <v>3705</v>
      </c>
      <c r="B1428" s="1" t="s">
        <v>3706</v>
      </c>
      <c r="D1428" s="3">
        <v>19935</v>
      </c>
    </row>
    <row r="1429" spans="1:4" ht="12.75">
      <c r="A1429" s="1" t="s">
        <v>3707</v>
      </c>
      <c r="B1429" s="1" t="s">
        <v>3708</v>
      </c>
      <c r="D1429" s="3">
        <v>19936</v>
      </c>
    </row>
    <row r="1430" spans="1:4" ht="12.7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2.7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2.7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2.7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2.75">
      <c r="A1434" s="1" t="s">
        <v>3720</v>
      </c>
      <c r="B1434" s="1" t="s">
        <v>3721</v>
      </c>
      <c r="D1434" s="3">
        <v>19938</v>
      </c>
    </row>
    <row r="1435" spans="1:4" ht="12.7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2.7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2.7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2.7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2.7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2.7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2.7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2.7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2.75">
      <c r="A1443" s="1" t="s">
        <v>3742</v>
      </c>
      <c r="B1443" s="1" t="s">
        <v>3743</v>
      </c>
      <c r="D1443" s="3">
        <v>19940</v>
      </c>
    </row>
    <row r="1444" spans="1:4" ht="12.7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2.7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2.7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2.7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2.7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2.7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2.75">
      <c r="A1450" s="1" t="s">
        <v>3761</v>
      </c>
      <c r="B1450" s="1" t="s">
        <v>3762</v>
      </c>
      <c r="D1450" s="3">
        <v>19945</v>
      </c>
    </row>
    <row r="1451" spans="1:4" ht="12.7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2.7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2.75">
      <c r="A1453" s="1" t="s">
        <v>3769</v>
      </c>
      <c r="B1453" s="1" t="s">
        <v>3770</v>
      </c>
      <c r="D1453" s="3">
        <v>19948</v>
      </c>
    </row>
    <row r="1454" spans="1:4" ht="12.7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2.75">
      <c r="A1455" s="1" t="s">
        <v>3773</v>
      </c>
      <c r="B1455" s="1" t="s">
        <v>3774</v>
      </c>
      <c r="D1455" s="3">
        <v>19950</v>
      </c>
    </row>
    <row r="1456" spans="1:4" ht="12.7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2.7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2.7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2.7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2.7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2.7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2.7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2.7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2.7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2.7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2.75">
      <c r="A1466" s="1" t="s">
        <v>3802</v>
      </c>
      <c r="B1466" s="1" t="s">
        <v>3803</v>
      </c>
      <c r="D1466" s="3">
        <v>19958</v>
      </c>
    </row>
    <row r="1467" spans="1:4" ht="12.75">
      <c r="A1467" s="1" t="s">
        <v>3804</v>
      </c>
      <c r="B1467" s="1" t="s">
        <v>3805</v>
      </c>
      <c r="D1467" s="3">
        <v>19959</v>
      </c>
    </row>
    <row r="1468" spans="1:4" ht="12.7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2.7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2.7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2.7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2.7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2.7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2.7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2.7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2.7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2.7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2.7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2.7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2.7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2.7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2.7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2.7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2.7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2.7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2.7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2.7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2.7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2.7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2.7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2.7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2.7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2.7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2.7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2.7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2.7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2.7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2.7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2.7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2.7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2.7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2.7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2.75">
      <c r="A1503" s="1" t="s">
        <v>3904</v>
      </c>
      <c r="B1503" s="1" t="s">
        <v>3905</v>
      </c>
      <c r="D1503" s="3">
        <v>19964</v>
      </c>
    </row>
    <row r="1504" spans="1:4" ht="12.7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2.7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2.7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2.7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2.7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2.7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2.7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2.75">
      <c r="A1511" s="1" t="s">
        <v>3924</v>
      </c>
      <c r="B1511" s="1" t="s">
        <v>3925</v>
      </c>
      <c r="D1511" s="3">
        <v>19965</v>
      </c>
    </row>
    <row r="1512" spans="1:4" ht="12.75">
      <c r="A1512" s="1" t="s">
        <v>3926</v>
      </c>
      <c r="B1512" s="1" t="s">
        <v>3927</v>
      </c>
      <c r="D1512" s="3">
        <v>38539</v>
      </c>
    </row>
    <row r="1513" spans="1:4" ht="12.75">
      <c r="A1513" s="1" t="s">
        <v>3928</v>
      </c>
      <c r="B1513" s="1" t="s">
        <v>3929</v>
      </c>
      <c r="D1513" s="3">
        <v>19966</v>
      </c>
    </row>
    <row r="1514" spans="1:4" ht="12.7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2.75">
      <c r="A1515" s="1" t="s">
        <v>3933</v>
      </c>
      <c r="B1515" s="1" t="s">
        <v>3934</v>
      </c>
      <c r="D1515" s="3">
        <v>19967</v>
      </c>
    </row>
    <row r="1516" spans="1:4" ht="12.7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2.75">
      <c r="A1517" s="1" t="s">
        <v>3937</v>
      </c>
      <c r="B1517" s="1" t="s">
        <v>3938</v>
      </c>
      <c r="D1517" s="3">
        <v>19968</v>
      </c>
    </row>
    <row r="1518" spans="1:4" ht="12.75">
      <c r="A1518" s="1" t="s">
        <v>3939</v>
      </c>
      <c r="B1518" s="1" t="s">
        <v>3940</v>
      </c>
      <c r="D1518" s="3">
        <v>19969</v>
      </c>
    </row>
    <row r="1519" spans="1:4" ht="12.7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2.75">
      <c r="A1520" s="1" t="s">
        <v>3943</v>
      </c>
      <c r="B1520" s="1" t="s">
        <v>3944</v>
      </c>
      <c r="D1520" s="3">
        <v>19970</v>
      </c>
    </row>
    <row r="1521" spans="1:4" ht="12.7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2.7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2.7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2.7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2.7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2.7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2.7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2.75">
      <c r="A1528" s="1" t="s">
        <v>3964</v>
      </c>
      <c r="B1528" s="1" t="s">
        <v>3965</v>
      </c>
      <c r="D1528" s="3">
        <v>38542</v>
      </c>
    </row>
    <row r="1529" spans="1:4" ht="12.75">
      <c r="A1529" s="1" t="s">
        <v>3966</v>
      </c>
      <c r="B1529" s="1" t="s">
        <v>3967</v>
      </c>
      <c r="D1529" s="3">
        <v>19976</v>
      </c>
    </row>
    <row r="1530" spans="1:4" ht="12.7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2.7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2.7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2.75">
      <c r="A1533" s="1" t="s">
        <v>3976</v>
      </c>
      <c r="B1533" s="1" t="s">
        <v>3977</v>
      </c>
      <c r="D1533" s="3">
        <v>19973</v>
      </c>
    </row>
    <row r="1534" spans="1:4" ht="12.7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2.7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2.7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2.75">
      <c r="A1537" s="1" t="s">
        <v>3986</v>
      </c>
      <c r="B1537" s="1" t="s">
        <v>3987</v>
      </c>
      <c r="D1537" s="3">
        <v>19975</v>
      </c>
    </row>
    <row r="1538" spans="1:4" ht="12.75">
      <c r="A1538" s="1" t="s">
        <v>3988</v>
      </c>
      <c r="B1538" s="1" t="s">
        <v>3989</v>
      </c>
      <c r="D1538" s="3">
        <v>19977</v>
      </c>
    </row>
    <row r="1539" spans="1:4" ht="12.7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2.7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2.7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2.7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2.7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2.7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2.7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2.7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2.7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2.7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2.7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2.7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2.7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2.7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2.7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2.75">
      <c r="A1554" s="1" t="s">
        <v>4027</v>
      </c>
      <c r="B1554" s="1" t="s">
        <v>4028</v>
      </c>
      <c r="D1554" s="3">
        <v>19982</v>
      </c>
    </row>
    <row r="1555" spans="1:4" ht="12.7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2.75">
      <c r="A1556" s="1" t="s">
        <v>4032</v>
      </c>
      <c r="B1556" s="1" t="s">
        <v>4033</v>
      </c>
      <c r="D1556" s="3">
        <v>19984</v>
      </c>
    </row>
    <row r="1557" spans="1:4" ht="12.7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2.7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2.7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2.7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2.7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2.7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2.7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2.7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2.7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2.7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2.7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2.7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2.7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2.7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2.7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2.7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2.7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2.7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2.7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2.7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2.7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2.7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2.7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2.75">
      <c r="A1580" s="1" t="s">
        <v>4099</v>
      </c>
      <c r="B1580" s="1" t="s">
        <v>4100</v>
      </c>
      <c r="D1580" s="3">
        <v>19992</v>
      </c>
    </row>
    <row r="1581" spans="1:4" ht="12.7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2.7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2.7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2.7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2.7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2.75">
      <c r="A1586" s="1" t="s">
        <v>4114</v>
      </c>
      <c r="B1586" s="1" t="s">
        <v>4115</v>
      </c>
      <c r="D1586" s="3">
        <v>25936</v>
      </c>
    </row>
    <row r="1587" spans="1:4" ht="12.7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2.7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2.7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2.7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2.7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2.7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2.7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2.7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2.7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2.7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2.7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2.7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2.7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2.7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2.7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2.7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2.7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2.7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2.7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2.7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2.7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2.7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2.7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2.7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2.7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2.7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2.75">
      <c r="A1613" s="1" t="s">
        <v>4187</v>
      </c>
      <c r="B1613" s="1" t="s">
        <v>4188</v>
      </c>
      <c r="D1613" s="3">
        <v>20008</v>
      </c>
    </row>
    <row r="1614" spans="1:4" ht="12.7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2.7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2.7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2.7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2.7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2.7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2.75">
      <c r="A1620" s="1" t="s">
        <v>4204</v>
      </c>
      <c r="B1620" s="1" t="s">
        <v>4205</v>
      </c>
      <c r="D1620" s="3">
        <v>29937</v>
      </c>
    </row>
    <row r="1621" spans="1:4" ht="12.7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2.7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2.7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2.7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2.7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2.7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2.7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2.7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2.7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2.7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2.7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2.7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2.7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2.7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2.7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2.7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2.7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2.7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2.7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2.7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2.75">
      <c r="A1641" s="1" t="s">
        <v>4251</v>
      </c>
      <c r="B1641" s="1" t="s">
        <v>4252</v>
      </c>
      <c r="D1641" s="3">
        <v>20018</v>
      </c>
    </row>
    <row r="1642" spans="1:4" ht="12.75">
      <c r="A1642" s="1" t="s">
        <v>4253</v>
      </c>
      <c r="B1642" s="1" t="s">
        <v>4254</v>
      </c>
      <c r="D1642" s="3">
        <v>20019</v>
      </c>
    </row>
    <row r="1643" spans="1:4" ht="12.7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2.7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2.75">
      <c r="A1645" s="1" t="s">
        <v>4259</v>
      </c>
      <c r="B1645" s="1" t="s">
        <v>4260</v>
      </c>
      <c r="D1645" s="3">
        <v>20020</v>
      </c>
    </row>
    <row r="1646" spans="1:4" ht="12.7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2.7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2.7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2.7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2.7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2.7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2.7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2.7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2.7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2.7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2.7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2.7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2.7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2.7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2.7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2.7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2.7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2.7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2.7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2.7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2.7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2.7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2.7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2.7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2.7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2.7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2.7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2.7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2.7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2.7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2.7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2.7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2.7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2.7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2.7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2.7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2.7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2.7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2.7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2.7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2.7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2.7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2.7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2.7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2.7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2.7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2.7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2.7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2.7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2.7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2.75">
      <c r="A1696" s="1" t="s">
        <v>4389</v>
      </c>
      <c r="B1696" s="1" t="s">
        <v>4390</v>
      </c>
      <c r="D1696" s="3">
        <v>19679</v>
      </c>
    </row>
    <row r="1697" spans="1:4" ht="12.7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2.7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2.7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2.7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2.7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2.7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2.75">
      <c r="A1703" s="1" t="s">
        <v>4408</v>
      </c>
      <c r="B1703" s="1" t="s">
        <v>4409</v>
      </c>
      <c r="D1703" s="3">
        <v>19683</v>
      </c>
    </row>
    <row r="1704" spans="1:4" ht="12.75">
      <c r="A1704" s="1" t="s">
        <v>4410</v>
      </c>
      <c r="B1704" s="1" t="s">
        <v>4411</v>
      </c>
      <c r="D1704" s="3">
        <v>19686</v>
      </c>
    </row>
    <row r="1705" spans="1:4" ht="12.7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2.7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2.7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2.7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2.7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2.7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2.7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2.7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2.7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2.7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2.7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2.7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2.7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2.7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2.7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2.7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2.7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2.7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2.7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2.7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2.7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2.7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2.7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2.7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2.7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2.7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2.7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2.7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2.7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2.7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2.7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2.7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2.7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2.7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2.7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2.75">
      <c r="A1740" s="1" t="s">
        <v>4501</v>
      </c>
      <c r="B1740" s="1" t="s">
        <v>4502</v>
      </c>
      <c r="D1740" s="3">
        <v>19690</v>
      </c>
    </row>
    <row r="1741" spans="1:4" ht="12.7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2.7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2.7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2.7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2.7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2.7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2.7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2.7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2.7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2.7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2.7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2.7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2.7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2.7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2.7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2.7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2.7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2.7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2.7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2.7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2.7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2.7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2.75">
      <c r="A1763" s="1" t="s">
        <v>4554</v>
      </c>
      <c r="B1763" s="1" t="s">
        <v>4555</v>
      </c>
      <c r="D1763" s="3">
        <v>38678</v>
      </c>
    </row>
    <row r="1764" spans="1:4" ht="12.7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2.7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2.7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2.75">
      <c r="A1767" s="1" t="s">
        <v>4564</v>
      </c>
      <c r="B1767" s="1" t="s">
        <v>4565</v>
      </c>
      <c r="D1767" s="3">
        <v>29929</v>
      </c>
    </row>
    <row r="1768" spans="1:4" ht="12.75">
      <c r="A1768" s="1" t="s">
        <v>4566</v>
      </c>
      <c r="B1768" s="1" t="s">
        <v>4567</v>
      </c>
      <c r="D1768" s="3">
        <v>25734</v>
      </c>
    </row>
    <row r="1769" spans="1:4" ht="12.7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2.7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2.7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2.7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2.75">
      <c r="A1773" s="1" t="s">
        <v>4580</v>
      </c>
      <c r="B1773" s="1" t="s">
        <v>4581</v>
      </c>
      <c r="D1773" s="3">
        <v>1207</v>
      </c>
    </row>
    <row r="1774" spans="1:4" ht="12.7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2.7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2.7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2.7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2.7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2.7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2.7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2.7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2.75">
      <c r="A1782" s="1" t="s">
        <v>4603</v>
      </c>
      <c r="B1782" s="1" t="s">
        <v>4604</v>
      </c>
      <c r="D1782" s="3">
        <v>19693</v>
      </c>
    </row>
    <row r="1783" spans="1:4" ht="12.75">
      <c r="A1783" s="1" t="s">
        <v>4605</v>
      </c>
      <c r="B1783" s="1" t="s">
        <v>4606</v>
      </c>
      <c r="D1783" s="3">
        <v>19692</v>
      </c>
    </row>
    <row r="1784" spans="1:4" ht="12.7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2.75">
      <c r="A1785" s="1" t="s">
        <v>4610</v>
      </c>
      <c r="B1785" s="1" t="s">
        <v>4611</v>
      </c>
      <c r="D1785" s="3">
        <v>19694</v>
      </c>
    </row>
    <row r="1786" spans="1:4" ht="12.7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2.75">
      <c r="A1787" s="1" t="s">
        <v>4615</v>
      </c>
      <c r="B1787" s="1" t="s">
        <v>4616</v>
      </c>
      <c r="D1787" s="3">
        <v>19695</v>
      </c>
    </row>
    <row r="1788" spans="1:4" ht="12.7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2.7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2.7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2.7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2.75">
      <c r="A1792" s="1" t="s">
        <v>4628</v>
      </c>
      <c r="B1792" s="1" t="s">
        <v>4629</v>
      </c>
      <c r="D1792" s="3">
        <v>19696</v>
      </c>
    </row>
    <row r="1793" spans="1:4" ht="12.75">
      <c r="A1793" s="1" t="s">
        <v>4630</v>
      </c>
      <c r="B1793" s="1" t="s">
        <v>4631</v>
      </c>
      <c r="D1793" s="3">
        <v>19700</v>
      </c>
    </row>
    <row r="1794" spans="1:4" ht="12.75">
      <c r="A1794" s="1" t="s">
        <v>4632</v>
      </c>
      <c r="B1794" s="1" t="s">
        <v>4633</v>
      </c>
      <c r="D1794" s="3">
        <v>19701</v>
      </c>
    </row>
    <row r="1795" spans="1:4" ht="12.75">
      <c r="A1795" s="1" t="s">
        <v>4634</v>
      </c>
      <c r="B1795" s="1" t="s">
        <v>4635</v>
      </c>
      <c r="D1795" s="3">
        <v>19702</v>
      </c>
    </row>
    <row r="1796" spans="1:4" ht="12.7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2.75">
      <c r="A1797" s="1" t="s">
        <v>4638</v>
      </c>
      <c r="B1797" s="1" t="s">
        <v>4639</v>
      </c>
      <c r="D1797" s="3">
        <v>19703</v>
      </c>
    </row>
    <row r="1798" spans="1:4" ht="12.75">
      <c r="A1798" s="1" t="s">
        <v>4640</v>
      </c>
      <c r="B1798" s="1" t="s">
        <v>4641</v>
      </c>
      <c r="D1798" s="3">
        <v>1668</v>
      </c>
    </row>
    <row r="1799" spans="1:4" ht="12.7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2.7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2.7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2.75">
      <c r="A1802" s="1" t="s">
        <v>4651</v>
      </c>
      <c r="B1802" s="1" t="s">
        <v>4652</v>
      </c>
      <c r="D1802" s="3">
        <v>19705</v>
      </c>
    </row>
    <row r="1803" spans="1:4" ht="12.7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2.7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2.7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2.7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2.7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2.7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2.7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2.75">
      <c r="A1810" s="1" t="s">
        <v>4669</v>
      </c>
      <c r="B1810" s="1" t="s">
        <v>4670</v>
      </c>
      <c r="D1810" s="3">
        <v>19710</v>
      </c>
    </row>
    <row r="1811" spans="1:4" ht="12.7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2.75">
      <c r="A1812" s="1" t="s">
        <v>4674</v>
      </c>
      <c r="B1812" s="1" t="s">
        <v>4675</v>
      </c>
      <c r="D1812" s="3">
        <v>1377</v>
      </c>
    </row>
    <row r="1813" spans="1:4" ht="12.7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2.7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2.7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2.7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2.7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2.7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2.7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2.7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2.7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2.7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2.7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2.7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2.7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2.7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2.7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2.7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2.7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2.7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2.7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2.75">
      <c r="A1832" s="1" t="s">
        <v>4725</v>
      </c>
      <c r="B1832" s="1" t="s">
        <v>4726</v>
      </c>
      <c r="D1832" s="3">
        <v>1798</v>
      </c>
    </row>
    <row r="1833" spans="1:4" ht="12.7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2.7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2.7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2.7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2.7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2.7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2.7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2.7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2.7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2.7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2.7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2.7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2.7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2.7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2.7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2.7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2.7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2.7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2.7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2.7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2.7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2.7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2.7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2.7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2.7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2.7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2.7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2.7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2.7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2.7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2.7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2.7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2.7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2.7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2.7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2.7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2.7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2.7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2.7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2.7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2.7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2.7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2.7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2.7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2.7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2.7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2.7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2.7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2.75">
      <c r="A1881" s="1" t="s">
        <v>4850</v>
      </c>
      <c r="B1881" s="1" t="s">
        <v>4851</v>
      </c>
      <c r="D1881" s="3">
        <v>25697</v>
      </c>
    </row>
    <row r="1882" spans="1:4" ht="12.7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2.7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2.7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2.7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2.7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2.7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2.7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2.7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2.7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2.7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2.7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2.75">
      <c r="A1893" s="1" t="s">
        <v>4882</v>
      </c>
      <c r="B1893" s="1" t="s">
        <v>4883</v>
      </c>
      <c r="D1893" s="3">
        <v>1369</v>
      </c>
    </row>
    <row r="1894" spans="1:4" ht="12.7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2.7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2.7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2.7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2.7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2.7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2.7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2.7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2.7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2.7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2.7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2.7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2.7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2.7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2.7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2.7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2.7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2.7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2.7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2.7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2.75">
      <c r="A1914" s="1" t="s">
        <v>4936</v>
      </c>
      <c r="B1914" s="1" t="s">
        <v>4937</v>
      </c>
      <c r="D1914" s="3">
        <v>1813</v>
      </c>
    </row>
    <row r="1915" spans="1:4" ht="12.7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2.7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2.7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2.7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2.7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2.7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2.7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2.7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2.7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2.7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2.7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2.7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2.7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2.7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2.7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2.7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2.7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2.7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2.7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2.7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2.7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2.7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2.7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2.7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2.7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2.7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2.7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2.7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2.7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2.7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2.7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2.7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2.7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2.7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2.7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2.7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2.7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2.7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2.7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2.7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2.7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2.7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2.7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2.7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2.7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2.7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2.7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2.7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2.7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2.7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2.7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2.7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2.7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2.7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2.7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2.7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2.7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2.75">
      <c r="A1972" s="1" t="s">
        <v>5080</v>
      </c>
      <c r="B1972" s="1" t="s">
        <v>5081</v>
      </c>
      <c r="D1972" s="3">
        <v>19736</v>
      </c>
    </row>
    <row r="1973" spans="1:4" ht="12.7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2.7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2.7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2.7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2.7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2.7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2.7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2.7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2.7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2.7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2.7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2.7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2.7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2.7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2.7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2.7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2.7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2.7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2.7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2.7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2.7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2.7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2.7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2.7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2.7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2.75">
      <c r="A1998" s="1" t="s">
        <v>5148</v>
      </c>
      <c r="B1998" s="1" t="s">
        <v>5149</v>
      </c>
      <c r="D1998" s="3">
        <v>1680</v>
      </c>
    </row>
    <row r="1999" spans="1:4" ht="12.7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2.7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2.7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2.75">
      <c r="A2002" s="1" t="s">
        <v>5158</v>
      </c>
      <c r="B2002" s="1" t="s">
        <v>5159</v>
      </c>
      <c r="D2002" s="3">
        <v>1148</v>
      </c>
    </row>
  </sheetData>
  <sheetProtection selectLockedCells="1" selectUnlockedCells="1"/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9"/>
  <sheetViews>
    <sheetView tabSelected="1" zoomScale="90" zoomScaleNormal="90" workbookViewId="0" topLeftCell="A73">
      <selection activeCell="F94" sqref="F94"/>
    </sheetView>
  </sheetViews>
  <sheetFormatPr defaultColWidth="11.421875" defaultRowHeight="12.75"/>
  <cols>
    <col min="1" max="1" width="36.140625" style="7" customWidth="1"/>
    <col min="2" max="2" width="41.57421875" style="7" customWidth="1"/>
    <col min="3" max="3" width="13.421875" style="7" customWidth="1"/>
    <col min="4" max="4" width="28.140625" style="7" customWidth="1"/>
    <col min="5" max="5" width="27.140625" style="7" customWidth="1"/>
    <col min="6" max="6" width="11.421875" style="7" customWidth="1"/>
    <col min="7" max="7" width="33.8515625" style="7" customWidth="1"/>
    <col min="8" max="8" width="16.28125" style="7" customWidth="1"/>
    <col min="9" max="16384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104" t="s">
        <v>5161</v>
      </c>
      <c r="B3" s="104"/>
      <c r="C3" s="104"/>
      <c r="D3" s="104"/>
      <c r="E3" s="104"/>
    </row>
    <row r="4" spans="1:5" s="15" customFormat="1" ht="16.5" customHeight="1">
      <c r="A4" s="105" t="s">
        <v>5162</v>
      </c>
      <c r="B4" s="105"/>
      <c r="C4" s="105"/>
      <c r="D4" s="105"/>
      <c r="E4" s="105"/>
    </row>
    <row r="5" spans="1:5" s="15" customFormat="1" ht="12.75">
      <c r="A5" s="91" t="s">
        <v>5163</v>
      </c>
      <c r="B5" s="91"/>
      <c r="C5" s="91"/>
      <c r="D5" s="91"/>
      <c r="E5" s="91"/>
    </row>
    <row r="6" spans="1:5" ht="12.75">
      <c r="A6" s="16" t="s">
        <v>5164</v>
      </c>
      <c r="B6" s="17" t="s">
        <v>5165</v>
      </c>
      <c r="D6" s="16" t="s">
        <v>5166</v>
      </c>
      <c r="E6" s="88" t="s">
        <v>5305</v>
      </c>
    </row>
    <row r="7" spans="1:8" ht="12.75" customHeight="1">
      <c r="A7" s="18" t="s">
        <v>5167</v>
      </c>
      <c r="B7" s="19" t="s">
        <v>5168</v>
      </c>
      <c r="D7" s="16" t="s">
        <v>5169</v>
      </c>
      <c r="E7" s="20" t="s">
        <v>5170</v>
      </c>
      <c r="G7" s="106" t="s">
        <v>5171</v>
      </c>
      <c r="H7" s="106"/>
    </row>
    <row r="8" spans="1:8" ht="12.75">
      <c r="A8" s="21" t="s">
        <v>5172</v>
      </c>
      <c r="B8" s="17" t="s">
        <v>5173</v>
      </c>
      <c r="D8" s="21" t="s">
        <v>5174</v>
      </c>
      <c r="E8" s="22" t="s">
        <v>5165</v>
      </c>
      <c r="G8" s="106"/>
      <c r="H8" s="106"/>
    </row>
    <row r="9" spans="1:8" ht="12.75">
      <c r="A9" s="18" t="s">
        <v>5175</v>
      </c>
      <c r="B9" s="19" t="s">
        <v>5176</v>
      </c>
      <c r="D9" s="21" t="s">
        <v>5177</v>
      </c>
      <c r="E9" s="22" t="s">
        <v>5170</v>
      </c>
      <c r="G9" s="106"/>
      <c r="H9" s="106"/>
    </row>
    <row r="10" spans="1:8" ht="12.75">
      <c r="A10" s="21" t="s">
        <v>5178</v>
      </c>
      <c r="B10" s="23" t="s">
        <v>5179</v>
      </c>
      <c r="D10" s="21" t="s">
        <v>5180</v>
      </c>
      <c r="E10" s="22" t="s">
        <v>5181</v>
      </c>
      <c r="G10" s="106"/>
      <c r="H10" s="106"/>
    </row>
    <row r="11" spans="1:8" ht="12.75">
      <c r="A11" s="21" t="s">
        <v>5182</v>
      </c>
      <c r="B11" s="24">
        <v>44014</v>
      </c>
      <c r="D11" s="21" t="s">
        <v>5183</v>
      </c>
      <c r="E11" s="25" t="s">
        <v>5184</v>
      </c>
      <c r="G11" s="106"/>
      <c r="H11" s="106"/>
    </row>
    <row r="12" spans="1:8" ht="12.75">
      <c r="A12" s="21" t="s">
        <v>5185</v>
      </c>
      <c r="B12" s="25" t="s">
        <v>5304</v>
      </c>
      <c r="D12" s="21" t="s">
        <v>5186</v>
      </c>
      <c r="E12" s="25" t="s">
        <v>5187</v>
      </c>
      <c r="G12" s="106"/>
      <c r="H12" s="106"/>
    </row>
    <row r="13" spans="1:5" ht="17.25" customHeight="1">
      <c r="A13" s="26"/>
      <c r="B13" s="27"/>
      <c r="D13" s="21" t="s">
        <v>5188</v>
      </c>
      <c r="E13" s="25" t="s">
        <v>5189</v>
      </c>
    </row>
    <row r="14" spans="1:5" s="28" customFormat="1" ht="12.75">
      <c r="A14" s="91" t="s">
        <v>5190</v>
      </c>
      <c r="B14" s="91"/>
      <c r="C14" s="91"/>
      <c r="D14" s="91"/>
      <c r="E14" s="91"/>
    </row>
    <row r="15" spans="1:3" ht="12.75">
      <c r="A15" s="29" t="s">
        <v>5191</v>
      </c>
      <c r="B15" s="30" t="s">
        <v>5192</v>
      </c>
      <c r="C15" s="31"/>
    </row>
    <row r="16" spans="1:3" ht="12.75">
      <c r="A16" s="29" t="s">
        <v>5193</v>
      </c>
      <c r="B16" s="30" t="s">
        <v>5194</v>
      </c>
      <c r="C16" s="31"/>
    </row>
    <row r="17" spans="1:3" ht="12.75" customHeight="1">
      <c r="A17" s="103" t="s">
        <v>5195</v>
      </c>
      <c r="B17" s="32" t="s">
        <v>5196</v>
      </c>
      <c r="C17" s="33" t="str">
        <f>E10</f>
        <v>1046014</v>
      </c>
    </row>
    <row r="18" spans="1:3" ht="12.75">
      <c r="A18" s="103"/>
      <c r="B18" s="32" t="s">
        <v>5197</v>
      </c>
      <c r="C18" s="33" t="str">
        <f>E11</f>
        <v>6349726</v>
      </c>
    </row>
    <row r="19" spans="1:2" ht="12.75">
      <c r="A19" s="29" t="s">
        <v>5198</v>
      </c>
      <c r="B19" s="34">
        <v>571</v>
      </c>
    </row>
    <row r="20" spans="1:2" ht="12.75">
      <c r="A20" s="29" t="s">
        <v>5199</v>
      </c>
      <c r="B20" s="30" t="s">
        <v>5200</v>
      </c>
    </row>
    <row r="21" spans="1:2" ht="12.75">
      <c r="A21" s="29" t="s">
        <v>5201</v>
      </c>
      <c r="B21" s="30" t="s">
        <v>5202</v>
      </c>
    </row>
    <row r="22" spans="1:2" ht="12.75">
      <c r="A22" s="29" t="s">
        <v>5203</v>
      </c>
      <c r="B22" s="30" t="s">
        <v>5204</v>
      </c>
    </row>
    <row r="23" spans="1:2" ht="12.75">
      <c r="A23" s="29" t="s">
        <v>5205</v>
      </c>
      <c r="B23" s="30" t="s">
        <v>5206</v>
      </c>
    </row>
    <row r="24" spans="1:2" ht="12.75">
      <c r="A24" s="35" t="s">
        <v>5207</v>
      </c>
      <c r="B24" s="36">
        <v>100</v>
      </c>
    </row>
    <row r="25" spans="1:2" ht="12.75">
      <c r="A25" s="37" t="s">
        <v>5208</v>
      </c>
      <c r="B25" s="36">
        <v>4</v>
      </c>
    </row>
    <row r="26" spans="1:2" s="14" customFormat="1" ht="12.75">
      <c r="A26" s="12"/>
      <c r="B26" s="13"/>
    </row>
    <row r="27" spans="1:5" s="14" customFormat="1" ht="12.75">
      <c r="A27" s="96" t="s">
        <v>5209</v>
      </c>
      <c r="B27" s="96"/>
      <c r="C27" s="96"/>
      <c r="D27" s="96"/>
      <c r="E27" s="96"/>
    </row>
    <row r="28" spans="1:5" s="14" customFormat="1" ht="15" customHeight="1">
      <c r="A28" s="97" t="s">
        <v>5210</v>
      </c>
      <c r="B28" s="97"/>
      <c r="C28" s="97"/>
      <c r="D28" s="97"/>
      <c r="E28" s="97"/>
    </row>
    <row r="29" spans="1:5" s="14" customFormat="1" ht="12.75">
      <c r="A29" s="98" t="s">
        <v>5211</v>
      </c>
      <c r="B29" s="98"/>
      <c r="C29" s="98"/>
      <c r="D29" s="98"/>
      <c r="E29" s="98"/>
    </row>
    <row r="30" spans="1:2" s="14" customFormat="1" ht="12.75">
      <c r="A30" s="12"/>
      <c r="B30" s="13"/>
    </row>
    <row r="31" spans="1:5" s="15" customFormat="1" ht="12.75">
      <c r="A31" s="37" t="s">
        <v>5212</v>
      </c>
      <c r="B31" s="38" t="s">
        <v>5213</v>
      </c>
      <c r="C31" s="39"/>
      <c r="D31" s="39"/>
      <c r="E31" s="39"/>
    </row>
    <row r="32" spans="1:5" s="15" customFormat="1" ht="12.75">
      <c r="A32" s="99"/>
      <c r="B32" s="99"/>
      <c r="C32" s="39"/>
      <c r="D32" s="39"/>
      <c r="E32" s="39"/>
    </row>
    <row r="33" spans="1:5" s="15" customFormat="1" ht="12.75" customHeight="1">
      <c r="A33" s="100" t="s">
        <v>5214</v>
      </c>
      <c r="B33" s="100"/>
      <c r="C33" s="40"/>
      <c r="D33" s="100" t="s">
        <v>5215</v>
      </c>
      <c r="E33" s="100"/>
    </row>
    <row r="34" spans="1:5" s="15" customFormat="1" ht="37.5" customHeight="1">
      <c r="A34" s="100"/>
      <c r="B34" s="100"/>
      <c r="C34" s="40"/>
      <c r="D34" s="100"/>
      <c r="E34" s="100"/>
    </row>
    <row r="35" spans="1:5" ht="12.75">
      <c r="A35" s="29" t="s">
        <v>5216</v>
      </c>
      <c r="B35" s="41">
        <v>50</v>
      </c>
      <c r="D35" s="42" t="s">
        <v>5217</v>
      </c>
      <c r="E35" s="43">
        <v>50</v>
      </c>
    </row>
    <row r="36" spans="1:5" s="46" customFormat="1" ht="15" customHeight="1">
      <c r="A36" s="44" t="s">
        <v>5218</v>
      </c>
      <c r="B36" s="30">
        <v>50</v>
      </c>
      <c r="C36" s="40"/>
      <c r="D36" s="45" t="s">
        <v>5219</v>
      </c>
      <c r="E36" s="30">
        <v>50</v>
      </c>
    </row>
    <row r="37" spans="1:5" s="46" customFormat="1" ht="15" customHeight="1">
      <c r="A37" s="44" t="s">
        <v>5220</v>
      </c>
      <c r="B37" s="30">
        <v>4</v>
      </c>
      <c r="C37" s="40"/>
      <c r="D37" s="45" t="s">
        <v>5221</v>
      </c>
      <c r="E37" s="30">
        <v>4</v>
      </c>
    </row>
    <row r="38" spans="1:5" s="46" customFormat="1" ht="15" customHeight="1">
      <c r="A38" s="44" t="s">
        <v>5222</v>
      </c>
      <c r="B38" s="30">
        <v>2.8</v>
      </c>
      <c r="C38" s="40"/>
      <c r="D38" s="45" t="s">
        <v>5222</v>
      </c>
      <c r="E38" s="30">
        <v>6.9</v>
      </c>
    </row>
    <row r="39" spans="1:5" s="46" customFormat="1" ht="15" customHeight="1">
      <c r="A39" s="45" t="s">
        <v>5223</v>
      </c>
      <c r="B39" s="30" t="s">
        <v>5224</v>
      </c>
      <c r="C39" s="40"/>
      <c r="D39" s="45" t="s">
        <v>5223</v>
      </c>
      <c r="E39" s="30" t="s">
        <v>5224</v>
      </c>
    </row>
    <row r="40" spans="1:5" s="46" customFormat="1" ht="15" customHeight="1">
      <c r="A40" s="14"/>
      <c r="B40" s="14"/>
      <c r="C40" s="14"/>
      <c r="D40" s="14"/>
      <c r="E40" s="47"/>
    </row>
    <row r="41" spans="1:5" s="15" customFormat="1" ht="12.75">
      <c r="A41" s="101" t="s">
        <v>5225</v>
      </c>
      <c r="B41" s="101"/>
      <c r="C41" s="101"/>
      <c r="D41" s="101"/>
      <c r="E41" s="101"/>
    </row>
    <row r="42" spans="1:5" s="15" customFormat="1" ht="15" customHeight="1">
      <c r="A42" s="102" t="s">
        <v>5226</v>
      </c>
      <c r="B42" s="102"/>
      <c r="C42" s="40"/>
      <c r="D42" s="102" t="s">
        <v>5226</v>
      </c>
      <c r="E42" s="102"/>
    </row>
    <row r="43" spans="1:5" s="15" customFormat="1" ht="12.75">
      <c r="A43" s="48" t="s">
        <v>5227</v>
      </c>
      <c r="B43" s="49"/>
      <c r="C43" s="40"/>
      <c r="D43" s="16" t="s">
        <v>5227</v>
      </c>
      <c r="E43" s="49"/>
    </row>
    <row r="44" spans="1:5" s="15" customFormat="1" ht="12.75">
      <c r="A44" s="29" t="s">
        <v>5228</v>
      </c>
      <c r="B44" s="50"/>
      <c r="C44" s="40"/>
      <c r="D44" s="21" t="s">
        <v>5228</v>
      </c>
      <c r="E44" s="50">
        <v>4</v>
      </c>
    </row>
    <row r="45" spans="1:5" s="15" customFormat="1" ht="12.75">
      <c r="A45" s="29" t="s">
        <v>5229</v>
      </c>
      <c r="B45" s="50">
        <v>2</v>
      </c>
      <c r="C45" s="40"/>
      <c r="D45" s="21" t="s">
        <v>5229</v>
      </c>
      <c r="E45" s="50">
        <v>3</v>
      </c>
    </row>
    <row r="46" spans="1:5" s="15" customFormat="1" ht="12.75">
      <c r="A46" s="29" t="s">
        <v>5230</v>
      </c>
      <c r="B46" s="50"/>
      <c r="C46" s="40"/>
      <c r="D46" s="21" t="s">
        <v>5230</v>
      </c>
      <c r="E46" s="50"/>
    </row>
    <row r="47" spans="1:5" s="15" customFormat="1" ht="12.75">
      <c r="A47" s="29" t="s">
        <v>5231</v>
      </c>
      <c r="B47" s="50">
        <v>2</v>
      </c>
      <c r="C47" s="40"/>
      <c r="D47" s="21" t="s">
        <v>5231</v>
      </c>
      <c r="E47" s="50"/>
    </row>
    <row r="48" spans="1:5" s="15" customFormat="1" ht="12.75">
      <c r="A48" s="29" t="s">
        <v>5232</v>
      </c>
      <c r="B48" s="50">
        <v>4</v>
      </c>
      <c r="C48" s="40"/>
      <c r="D48" s="21" t="s">
        <v>5232</v>
      </c>
      <c r="E48" s="50">
        <v>4</v>
      </c>
    </row>
    <row r="49" spans="1:5" s="15" customFormat="1" ht="12.75">
      <c r="A49" s="29" t="s">
        <v>5233</v>
      </c>
      <c r="B49" s="50">
        <v>2</v>
      </c>
      <c r="C49" s="40"/>
      <c r="D49" s="21" t="s">
        <v>5233</v>
      </c>
      <c r="E49" s="50"/>
    </row>
    <row r="50" spans="1:5" s="15" customFormat="1" ht="12.75">
      <c r="A50" s="29" t="s">
        <v>5234</v>
      </c>
      <c r="B50" s="50">
        <v>2</v>
      </c>
      <c r="C50" s="40"/>
      <c r="D50" s="21" t="s">
        <v>5234</v>
      </c>
      <c r="E50" s="50"/>
    </row>
    <row r="51" spans="1:5" s="15" customFormat="1" ht="12.75">
      <c r="A51" s="51" t="s">
        <v>5235</v>
      </c>
      <c r="B51" s="50">
        <v>4</v>
      </c>
      <c r="C51" s="40"/>
      <c r="D51" s="21" t="s">
        <v>5235</v>
      </c>
      <c r="E51" s="50">
        <v>2</v>
      </c>
    </row>
    <row r="52" spans="1:5" s="15" customFormat="1" ht="12.75">
      <c r="A52" s="51" t="s">
        <v>5236</v>
      </c>
      <c r="B52" s="36"/>
      <c r="C52" s="40"/>
      <c r="D52" s="52" t="s">
        <v>5236</v>
      </c>
      <c r="E52" s="36"/>
    </row>
    <row r="53" spans="1:5" s="15" customFormat="1" ht="12.75">
      <c r="A53" s="21" t="s">
        <v>5237</v>
      </c>
      <c r="B53" s="50"/>
      <c r="C53" s="40"/>
      <c r="D53" s="21" t="s">
        <v>5237</v>
      </c>
      <c r="E53" s="50"/>
    </row>
    <row r="54" spans="1:5" s="54" customFormat="1" ht="6.75" customHeight="1">
      <c r="A54" s="26"/>
      <c r="B54" s="53"/>
      <c r="C54" s="40"/>
      <c r="D54" s="26"/>
      <c r="E54" s="53"/>
    </row>
    <row r="55" spans="1:5" s="15" customFormat="1" ht="6" customHeight="1">
      <c r="A55" s="93" t="s">
        <v>5238</v>
      </c>
      <c r="B55" s="93"/>
      <c r="C55" s="40"/>
      <c r="D55" s="93" t="s">
        <v>5238</v>
      </c>
      <c r="E55" s="93"/>
    </row>
    <row r="56" spans="1:5" s="15" customFormat="1" ht="12.75">
      <c r="A56" s="93"/>
      <c r="B56" s="93"/>
      <c r="C56" s="40"/>
      <c r="D56" s="93"/>
      <c r="E56" s="93"/>
    </row>
    <row r="57" spans="1:5" s="15" customFormat="1" ht="12.75">
      <c r="A57" s="48" t="s">
        <v>5239</v>
      </c>
      <c r="B57" s="49">
        <v>2</v>
      </c>
      <c r="C57" s="40"/>
      <c r="D57" s="16" t="s">
        <v>5239</v>
      </c>
      <c r="E57" s="49">
        <v>2</v>
      </c>
    </row>
    <row r="58" spans="1:5" s="15" customFormat="1" ht="12.75">
      <c r="A58" s="29" t="s">
        <v>5240</v>
      </c>
      <c r="B58" s="50">
        <v>4</v>
      </c>
      <c r="C58" s="40"/>
      <c r="D58" s="21" t="s">
        <v>5240</v>
      </c>
      <c r="E58" s="50">
        <v>5</v>
      </c>
    </row>
    <row r="59" spans="1:5" s="15" customFormat="1" ht="12.75">
      <c r="A59" s="29" t="s">
        <v>5241</v>
      </c>
      <c r="B59" s="50">
        <v>4</v>
      </c>
      <c r="C59" s="40"/>
      <c r="D59" s="21" t="s">
        <v>5241</v>
      </c>
      <c r="E59" s="50">
        <v>3</v>
      </c>
    </row>
    <row r="60" spans="1:5" s="15" customFormat="1" ht="12.75">
      <c r="A60" s="29" t="s">
        <v>5242</v>
      </c>
      <c r="B60" s="50"/>
      <c r="C60" s="40"/>
      <c r="D60" s="21" t="s">
        <v>5242</v>
      </c>
      <c r="E60" s="50"/>
    </row>
    <row r="61" spans="1:5" s="15" customFormat="1" ht="12.75">
      <c r="A61" s="29" t="s">
        <v>5243</v>
      </c>
      <c r="B61" s="50"/>
      <c r="C61" s="40"/>
      <c r="D61" s="21" t="s">
        <v>5243</v>
      </c>
      <c r="E61" s="50"/>
    </row>
    <row r="62" spans="1:5" s="54" customFormat="1" ht="6.75" customHeight="1">
      <c r="A62" s="26"/>
      <c r="B62" s="53"/>
      <c r="C62" s="40"/>
      <c r="D62" s="26"/>
      <c r="E62" s="53"/>
    </row>
    <row r="63" spans="1:5" s="15" customFormat="1" ht="7.5" customHeight="1">
      <c r="A63" s="93" t="s">
        <v>5244</v>
      </c>
      <c r="B63" s="93"/>
      <c r="C63" s="40"/>
      <c r="D63" s="93" t="s">
        <v>5244</v>
      </c>
      <c r="E63" s="93"/>
    </row>
    <row r="64" spans="1:5" s="15" customFormat="1" ht="12.75">
      <c r="A64" s="93"/>
      <c r="B64" s="93"/>
      <c r="C64" s="40"/>
      <c r="D64" s="93"/>
      <c r="E64" s="93"/>
    </row>
    <row r="65" spans="1:5" s="15" customFormat="1" ht="12.75">
      <c r="A65" s="48" t="s">
        <v>5245</v>
      </c>
      <c r="B65" s="49">
        <v>2</v>
      </c>
      <c r="C65" s="40"/>
      <c r="D65" s="16" t="s">
        <v>5245</v>
      </c>
      <c r="E65" s="49">
        <v>2</v>
      </c>
    </row>
    <row r="66" spans="1:5" s="15" customFormat="1" ht="12.75">
      <c r="A66" s="29" t="s">
        <v>5246</v>
      </c>
      <c r="B66" s="50">
        <v>4</v>
      </c>
      <c r="C66" s="40"/>
      <c r="D66" s="21" t="s">
        <v>5246</v>
      </c>
      <c r="E66" s="50">
        <v>5</v>
      </c>
    </row>
    <row r="67" spans="1:5" s="15" customFormat="1" ht="12.75">
      <c r="A67" s="29" t="s">
        <v>5247</v>
      </c>
      <c r="B67" s="50">
        <v>4</v>
      </c>
      <c r="C67" s="40"/>
      <c r="D67" s="21" t="s">
        <v>5247</v>
      </c>
      <c r="E67" s="50">
        <v>3</v>
      </c>
    </row>
    <row r="68" spans="1:5" s="15" customFormat="1" ht="12.75">
      <c r="A68" s="29" t="s">
        <v>5248</v>
      </c>
      <c r="B68" s="50">
        <v>2</v>
      </c>
      <c r="C68" s="40"/>
      <c r="D68" s="21" t="s">
        <v>5248</v>
      </c>
      <c r="E68" s="50">
        <v>2</v>
      </c>
    </row>
    <row r="69" spans="1:5" s="15" customFormat="1" ht="12.75">
      <c r="A69" s="29" t="s">
        <v>5249</v>
      </c>
      <c r="B69" s="50"/>
      <c r="C69" s="40"/>
      <c r="D69" s="21" t="s">
        <v>5249</v>
      </c>
      <c r="E69" s="50"/>
    </row>
    <row r="70" spans="1:5" s="54" customFormat="1" ht="6.75" customHeight="1">
      <c r="A70" s="26"/>
      <c r="B70" s="53"/>
      <c r="C70" s="40"/>
      <c r="D70" s="26"/>
      <c r="E70" s="53"/>
    </row>
    <row r="71" spans="1:5" s="15" customFormat="1" ht="12.75" customHeight="1">
      <c r="A71" s="93" t="s">
        <v>5250</v>
      </c>
      <c r="B71" s="93"/>
      <c r="C71" s="40"/>
      <c r="D71" s="93" t="s">
        <v>5250</v>
      </c>
      <c r="E71" s="93"/>
    </row>
    <row r="72" spans="1:5" s="15" customFormat="1" ht="6" customHeight="1">
      <c r="A72" s="93"/>
      <c r="B72" s="93"/>
      <c r="C72" s="40"/>
      <c r="D72" s="93"/>
      <c r="E72" s="93"/>
    </row>
    <row r="73" spans="1:5" s="15" customFormat="1" ht="12.75">
      <c r="A73" s="48" t="s">
        <v>5251</v>
      </c>
      <c r="B73" s="49">
        <v>2</v>
      </c>
      <c r="C73" s="40"/>
      <c r="D73" s="16" t="s">
        <v>5251</v>
      </c>
      <c r="E73" s="49">
        <v>2</v>
      </c>
    </row>
    <row r="74" spans="1:5" s="15" customFormat="1" ht="12.75">
      <c r="A74" s="29" t="s">
        <v>5252</v>
      </c>
      <c r="B74" s="50">
        <v>2</v>
      </c>
      <c r="C74" s="40"/>
      <c r="D74" s="21" t="s">
        <v>5252</v>
      </c>
      <c r="E74" s="50">
        <v>2</v>
      </c>
    </row>
    <row r="75" spans="1:5" s="15" customFormat="1" ht="12.75">
      <c r="A75" s="29" t="s">
        <v>5253</v>
      </c>
      <c r="B75" s="50">
        <v>2</v>
      </c>
      <c r="C75" s="40"/>
      <c r="D75" s="21" t="s">
        <v>5253</v>
      </c>
      <c r="E75" s="50">
        <v>2</v>
      </c>
    </row>
    <row r="76" spans="1:5" s="15" customFormat="1" ht="12.75">
      <c r="A76" s="29" t="s">
        <v>5254</v>
      </c>
      <c r="B76" s="50">
        <v>4</v>
      </c>
      <c r="C76" s="40"/>
      <c r="D76" s="21" t="s">
        <v>5254</v>
      </c>
      <c r="E76" s="50">
        <v>4</v>
      </c>
    </row>
    <row r="77" spans="1:5" s="15" customFormat="1" ht="12.75">
      <c r="A77" s="29" t="s">
        <v>5255</v>
      </c>
      <c r="B77" s="50">
        <v>4</v>
      </c>
      <c r="C77" s="40"/>
      <c r="D77" s="21" t="s">
        <v>5255</v>
      </c>
      <c r="E77" s="50">
        <v>4</v>
      </c>
    </row>
    <row r="78" spans="1:5" s="54" customFormat="1" ht="6.75" customHeight="1">
      <c r="A78" s="26"/>
      <c r="B78" s="53"/>
      <c r="C78" s="40"/>
      <c r="D78" s="26"/>
      <c r="E78" s="53"/>
    </row>
    <row r="79" spans="1:5" s="15" customFormat="1" ht="7.5" customHeight="1">
      <c r="A79" s="93" t="s">
        <v>5256</v>
      </c>
      <c r="B79" s="93"/>
      <c r="C79" s="40"/>
      <c r="D79" s="93" t="s">
        <v>5256</v>
      </c>
      <c r="E79" s="93"/>
    </row>
    <row r="80" spans="1:5" s="15" customFormat="1" ht="12.75">
      <c r="A80" s="93"/>
      <c r="B80" s="93"/>
      <c r="C80" s="40"/>
      <c r="D80" s="93"/>
      <c r="E80" s="93"/>
    </row>
    <row r="81" spans="1:5" s="15" customFormat="1" ht="12.75">
      <c r="A81" s="48" t="s">
        <v>5257</v>
      </c>
      <c r="B81" s="49"/>
      <c r="C81" s="40"/>
      <c r="D81" s="16" t="s">
        <v>5257</v>
      </c>
      <c r="E81" s="49"/>
    </row>
    <row r="82" spans="1:5" s="15" customFormat="1" ht="12.75">
      <c r="A82" s="29" t="s">
        <v>5258</v>
      </c>
      <c r="B82" s="50"/>
      <c r="C82" s="40"/>
      <c r="D82" s="21" t="s">
        <v>5258</v>
      </c>
      <c r="E82" s="50"/>
    </row>
    <row r="83" spans="1:5" s="15" customFormat="1" ht="12.75">
      <c r="A83" s="29" t="s">
        <v>5259</v>
      </c>
      <c r="B83" s="50">
        <v>3</v>
      </c>
      <c r="C83" s="40"/>
      <c r="D83" s="21" t="s">
        <v>5259</v>
      </c>
      <c r="E83" s="50">
        <v>3</v>
      </c>
    </row>
    <row r="84" spans="1:5" s="15" customFormat="1" ht="12.75">
      <c r="A84" s="29" t="s">
        <v>5260</v>
      </c>
      <c r="B84" s="50">
        <v>5</v>
      </c>
      <c r="C84" s="40"/>
      <c r="D84" s="21" t="s">
        <v>5260</v>
      </c>
      <c r="E84" s="50">
        <v>5</v>
      </c>
    </row>
    <row r="85" spans="1:5" s="15" customFormat="1" ht="12.75">
      <c r="A85" s="29" t="s">
        <v>5261</v>
      </c>
      <c r="B85" s="50">
        <v>2</v>
      </c>
      <c r="C85" s="40"/>
      <c r="D85" s="21" t="s">
        <v>5261</v>
      </c>
      <c r="E85" s="50">
        <v>2</v>
      </c>
    </row>
    <row r="86" spans="1:5" s="15" customFormat="1" ht="12.75">
      <c r="A86" s="29" t="s">
        <v>5262</v>
      </c>
      <c r="B86" s="50">
        <v>1</v>
      </c>
      <c r="C86" s="40"/>
      <c r="D86" s="21" t="s">
        <v>5262</v>
      </c>
      <c r="E86" s="50">
        <v>1</v>
      </c>
    </row>
    <row r="87" spans="1:5" s="15" customFormat="1" ht="12.75">
      <c r="A87" s="29" t="s">
        <v>5263</v>
      </c>
      <c r="B87" s="50"/>
      <c r="C87" s="40"/>
      <c r="D87" s="21" t="s">
        <v>5263</v>
      </c>
      <c r="E87" s="50"/>
    </row>
    <row r="88" spans="1:5" s="15" customFormat="1" ht="12.75">
      <c r="A88" s="29" t="s">
        <v>5264</v>
      </c>
      <c r="B88" s="50"/>
      <c r="C88" s="40"/>
      <c r="D88" s="21" t="s">
        <v>5264</v>
      </c>
      <c r="E88" s="50"/>
    </row>
    <row r="89" spans="1:8" s="15" customFormat="1" ht="12.75">
      <c r="A89" s="94"/>
      <c r="B89" s="94"/>
      <c r="C89" s="55"/>
      <c r="D89" s="95"/>
      <c r="E89" s="95"/>
      <c r="H89" s="56"/>
    </row>
    <row r="90" spans="1:5" s="15" customFormat="1" ht="12.75" customHeight="1">
      <c r="A90" s="89" t="s">
        <v>5265</v>
      </c>
      <c r="B90" s="89"/>
      <c r="C90" s="89"/>
      <c r="D90" s="89"/>
      <c r="E90" s="89"/>
    </row>
    <row r="91" spans="1:5" s="15" customFormat="1" ht="12.75" customHeight="1">
      <c r="A91" s="89"/>
      <c r="B91" s="89"/>
      <c r="C91" s="89"/>
      <c r="D91" s="89"/>
      <c r="E91" s="89"/>
    </row>
    <row r="92" spans="1:5" s="15" customFormat="1" ht="30" customHeight="1">
      <c r="A92" s="90"/>
      <c r="B92" s="90"/>
      <c r="C92" s="90"/>
      <c r="D92" s="90"/>
      <c r="E92" s="90"/>
    </row>
    <row r="93" s="28" customFormat="1" ht="12.75"/>
    <row r="94" s="28" customFormat="1" ht="12.75"/>
    <row r="95" spans="1:8" s="28" customFormat="1" ht="12.75">
      <c r="A95" s="91" t="s">
        <v>5266</v>
      </c>
      <c r="B95" s="91"/>
      <c r="C95" s="91"/>
      <c r="D95" s="91"/>
      <c r="E95" s="91"/>
      <c r="F95" s="91"/>
      <c r="G95" s="92" t="s">
        <v>5267</v>
      </c>
      <c r="H95" s="92"/>
    </row>
    <row r="96" spans="1:8" s="28" customFormat="1" ht="12.75">
      <c r="A96" s="107" t="s">
        <v>5306</v>
      </c>
      <c r="B96" s="107" t="s">
        <v>5268</v>
      </c>
      <c r="C96" s="107" t="s">
        <v>5269</v>
      </c>
      <c r="D96" s="108" t="s">
        <v>5307</v>
      </c>
      <c r="E96" s="108" t="s">
        <v>5308</v>
      </c>
      <c r="F96" s="108" t="s">
        <v>5309</v>
      </c>
      <c r="G96" s="57" t="s">
        <v>5270</v>
      </c>
      <c r="H96" s="57" t="s">
        <v>5271</v>
      </c>
    </row>
    <row r="97" spans="1:8" ht="12.75">
      <c r="A97" s="58" t="s">
        <v>3031</v>
      </c>
      <c r="B97" s="59" t="str">
        <f>IF(A97="NEWCOD",IF(ISBLANK(G97),"renseigner le champ 'Nouveau taxon'",G97),VLOOKUP(A97,'[1]Ref Taxo'!A:B,2,0))</f>
        <v>Mougeotia</v>
      </c>
      <c r="C97" s="60">
        <f>IF(A97="NEWCOD",IF(ISBLANK(H97),"NoCod",H97),VLOOKUP(A97,'[1]Ref Taxo'!A:D,4,0))</f>
        <v>1146</v>
      </c>
      <c r="D97" s="61">
        <v>0.88</v>
      </c>
      <c r="E97" s="62">
        <v>3.65</v>
      </c>
      <c r="F97" s="62" t="s">
        <v>5272</v>
      </c>
      <c r="G97" s="63"/>
      <c r="H97" s="64"/>
    </row>
    <row r="98" spans="1:8" ht="12.75">
      <c r="A98" s="58" t="s">
        <v>5158</v>
      </c>
      <c r="B98" s="59" t="str">
        <f>IF(A98="NEWCOD",IF(ISBLANK(G98),"renseigner le champ 'Nouveau taxon'",G98),VLOOKUP(A98,'[1]Ref Taxo'!A:B,2,0))</f>
        <v>Zygnema</v>
      </c>
      <c r="C98" s="60">
        <f>IF(A98="NEWCOD",IF(ISBLANK(H98),"NoCod",H98),VLOOKUP(A98,'[1]Ref Taxo'!A:D,4,0))</f>
        <v>1148</v>
      </c>
      <c r="D98" s="61">
        <v>0.05</v>
      </c>
      <c r="E98" s="62">
        <v>0.5</v>
      </c>
      <c r="F98" s="62" t="s">
        <v>5272</v>
      </c>
      <c r="G98" s="65"/>
      <c r="H98" s="66"/>
    </row>
    <row r="99" spans="1:8" ht="12.75">
      <c r="A99" s="58" t="s">
        <v>4683</v>
      </c>
      <c r="B99" s="59" t="str">
        <f>IF(A99="NEWCOD",IF(ISBLANK(G99),"renseigner le champ 'Nouveau taxon'",G99),VLOOKUP(A99,'[1]Ref Taxo'!A:B,2,0))</f>
        <v>Spirogyra</v>
      </c>
      <c r="C99" s="60">
        <f>IF(A99="NEWCOD",IF(ISBLANK(H99),"NoCod",H99),VLOOKUP(A99,'[1]Ref Taxo'!A:D,4,0))</f>
        <v>1147</v>
      </c>
      <c r="D99" s="61">
        <v>0.1</v>
      </c>
      <c r="E99" s="62">
        <v>0.5</v>
      </c>
      <c r="F99" s="62" t="s">
        <v>5272</v>
      </c>
      <c r="G99" s="65"/>
      <c r="H99" s="66"/>
    </row>
    <row r="100" spans="1:8" ht="12.75">
      <c r="A100" s="58" t="s">
        <v>3260</v>
      </c>
      <c r="B100" s="59" t="str">
        <f>IF(A100="NEWCOD",IF(ISBLANK(G100),"renseigner le champ 'Nouveau taxon'",G100),VLOOKUP(A100,'[1]Ref Taxo'!A:B,2,0))</f>
        <v>Oedogonium</v>
      </c>
      <c r="C100" s="60">
        <f>IF(A100="NEWCOD",IF(ISBLANK(H100),"NoCod",H100),VLOOKUP(A100,'[1]Ref Taxo'!A:D,4,0))</f>
        <v>1134</v>
      </c>
      <c r="D100" s="61">
        <v>0.055</v>
      </c>
      <c r="E100" s="62">
        <v>0.05</v>
      </c>
      <c r="F100" s="62" t="s">
        <v>5272</v>
      </c>
      <c r="G100" s="65"/>
      <c r="H100" s="66"/>
    </row>
    <row r="101" spans="1:8" ht="12.75">
      <c r="A101" s="58" t="s">
        <v>1676</v>
      </c>
      <c r="B101" s="59" t="str">
        <f>IF(A101="NEWCOD",IF(ISBLANK(G101),"renseigner le champ 'Nouveau taxon'",G101),VLOOKUP(A101,'[1]Ref Taxo'!A:B,2,0))</f>
        <v>Encyonema</v>
      </c>
      <c r="C101" s="60">
        <f>IF(A101="NEWCOD",IF(ISBLANK(H101),"NoCod",H101),VLOOKUP(A101,'[1]Ref Taxo'!A:D,4,0))</f>
        <v>9378</v>
      </c>
      <c r="D101" s="61">
        <v>0.01</v>
      </c>
      <c r="E101" s="62">
        <v>0.05</v>
      </c>
      <c r="F101" s="62" t="s">
        <v>5272</v>
      </c>
      <c r="G101" s="65"/>
      <c r="H101" s="66"/>
    </row>
    <row r="102" spans="1:8" ht="12.75">
      <c r="A102" s="58" t="s">
        <v>3450</v>
      </c>
      <c r="B102" s="59" t="str">
        <f>IF(A102="NEWCOD",IF(ISBLANK(G102),"renseigner le champ 'Nouveau taxon'",G102),VLOOKUP(A102,'[1]Ref Taxo'!A:B,2,0))</f>
        <v>Phormidium</v>
      </c>
      <c r="C102" s="60">
        <f>IF(A102="NEWCOD",IF(ISBLANK(H102),"NoCod",H102),VLOOKUP(A102,'[1]Ref Taxo'!A:D,4,0))</f>
        <v>6414</v>
      </c>
      <c r="D102" s="61"/>
      <c r="E102" s="62">
        <v>0.25</v>
      </c>
      <c r="F102" s="62" t="s">
        <v>5272</v>
      </c>
      <c r="G102" s="65"/>
      <c r="H102" s="66"/>
    </row>
    <row r="103" spans="1:8" ht="12.75">
      <c r="A103" s="58" t="s">
        <v>4130</v>
      </c>
      <c r="B103" s="59" t="str">
        <f>IF(A103="NEWCOD",IF(ISBLANK(G103),"renseigner le champ 'Nouveau taxon'",G103),VLOOKUP(A103,'[1]Ref Taxo'!A:B,2,0))</f>
        <v>Rivularia</v>
      </c>
      <c r="C103" s="60">
        <f>IF(A103="NEWCOD",IF(ISBLANK(H103),"NoCod",H103),VLOOKUP(A103,'[1]Ref Taxo'!A:D,4,0))</f>
        <v>6300</v>
      </c>
      <c r="D103" s="61">
        <v>1</v>
      </c>
      <c r="E103" s="62">
        <v>1</v>
      </c>
      <c r="F103" s="62" t="s">
        <v>5272</v>
      </c>
      <c r="G103" s="65"/>
      <c r="H103" s="66"/>
    </row>
    <row r="104" spans="1:8" ht="12.75">
      <c r="A104" s="58" t="s">
        <v>1413</v>
      </c>
      <c r="B104" s="59" t="str">
        <f>IF(A104="NEWCOD",IF(ISBLANK(G104),"renseigner le champ 'Nouveau taxon'",G104),VLOOKUP(A104,'[1]Ref Taxo'!A:B,2,0))</f>
        <v>Didymodon tophaceus</v>
      </c>
      <c r="C104" s="60">
        <f>IF(A104="NEWCOD",IF(ISBLANK(H104),"NoCod",H104),VLOOKUP(A104,'[1]Ref Taxo'!A:D,4,0))</f>
        <v>19619</v>
      </c>
      <c r="D104" s="61">
        <v>0.002</v>
      </c>
      <c r="E104" s="62">
        <v>0.21</v>
      </c>
      <c r="F104" s="62" t="s">
        <v>5272</v>
      </c>
      <c r="G104" s="65"/>
      <c r="H104" s="66"/>
    </row>
    <row r="105" spans="1:8" ht="12.75">
      <c r="A105" s="58" t="s">
        <v>3199</v>
      </c>
      <c r="B105" s="59" t="str">
        <f>IF(A105="NEWCOD",IF(ISBLANK(G105),"renseigner le champ 'Nouveau taxon'",G105),VLOOKUP(A105,'[1]Ref Taxo'!A:B,2,0))</f>
        <v>Nostoc</v>
      </c>
      <c r="C105" s="60">
        <f>IF(A105="NEWCOD",IF(ISBLANK(H105),"NoCod",H105),VLOOKUP(A105,'[1]Ref Taxo'!A:D,4,0))</f>
        <v>1105</v>
      </c>
      <c r="D105" s="61">
        <v>0.02</v>
      </c>
      <c r="E105" s="62">
        <v>0.02</v>
      </c>
      <c r="F105" s="62" t="s">
        <v>5272</v>
      </c>
      <c r="G105" s="65"/>
      <c r="H105" s="66"/>
    </row>
    <row r="106" spans="1:8" ht="12.75">
      <c r="A106" s="58" t="s">
        <v>2981</v>
      </c>
      <c r="B106" s="59" t="str">
        <f>IF(A106="NEWCOD",IF(ISBLANK(G106),"renseigner le champ 'Nouveau taxon'",G106),VLOOKUP(A106,'[1]Ref Taxo'!A:B,2,0))</f>
        <v>Molinia caerulea</v>
      </c>
      <c r="C106" s="60">
        <f>IF(A106="NEWCOD",IF(ISBLANK(H106),"NoCod",H106),VLOOKUP(A106,'[1]Ref Taxo'!A:D,4,0))</f>
        <v>1571</v>
      </c>
      <c r="D106" s="61"/>
      <c r="E106" s="62">
        <v>0.2</v>
      </c>
      <c r="F106" s="62" t="s">
        <v>5272</v>
      </c>
      <c r="G106" s="65"/>
      <c r="H106" s="66"/>
    </row>
    <row r="107" spans="1:8" ht="12.75">
      <c r="A107" s="58" t="s">
        <v>63</v>
      </c>
      <c r="B107" s="59" t="str">
        <f>IF(A107="NEWCOD",IF(ISBLANK(G107),"renseigner le champ 'Nouveau taxon'",G107),VLOOKUP(A107,'[1]Ref Taxo'!A:B,2,0))</f>
        <v>Agrostis stolonifera</v>
      </c>
      <c r="C107" s="60">
        <f>IF(A107="NEWCOD",IF(ISBLANK(H107),"NoCod",H107),VLOOKUP(A107,'[1]Ref Taxo'!A:D,4,0))</f>
        <v>1543</v>
      </c>
      <c r="D107" s="61">
        <v>0.1</v>
      </c>
      <c r="E107" s="62"/>
      <c r="F107" s="62" t="s">
        <v>5272</v>
      </c>
      <c r="G107" s="65"/>
      <c r="H107" s="66"/>
    </row>
    <row r="108" spans="1:8" ht="12.75">
      <c r="A108" s="58" t="s">
        <v>2883</v>
      </c>
      <c r="B108" s="59" t="str">
        <f>IF(A108="NEWCOD",IF(ISBLANK(G108),"renseigner le champ 'Nouveau taxon'",G108),VLOOKUP(A108,'[1]Ref Taxo'!A:B,2,0))</f>
        <v>Mentha aquatica</v>
      </c>
      <c r="C108" s="60">
        <f>IF(A108="NEWCOD",IF(ISBLANK(H108),"NoCod",H108),VLOOKUP(A108,'[1]Ref Taxo'!A:D,4,0))</f>
        <v>1791</v>
      </c>
      <c r="D108" s="61">
        <v>0.05</v>
      </c>
      <c r="E108" s="62"/>
      <c r="F108" s="62" t="s">
        <v>5273</v>
      </c>
      <c r="G108" s="65"/>
      <c r="H108" s="66"/>
    </row>
    <row r="109" spans="1:8" ht="12.75">
      <c r="A109" s="58" t="s">
        <v>3321</v>
      </c>
      <c r="B109" s="59" t="str">
        <f>IF(A109="NEWCOD",IF(ISBLANK(G109),"renseigner le champ 'Nouveau taxon'",G109),VLOOKUP(A109,'[1]Ref Taxo'!A:B,2,0))</f>
        <v>Palustriella commutata</v>
      </c>
      <c r="C109" s="60">
        <f>IF(A109="NEWCOD",IF(ISBLANK(H109),"NoCod",H109),VLOOKUP(A109,'[1]Ref Taxo'!A:D,4,0))</f>
        <v>19903</v>
      </c>
      <c r="D109" s="61">
        <v>0.505</v>
      </c>
      <c r="E109" s="62">
        <v>0.52</v>
      </c>
      <c r="F109" s="62" t="s">
        <v>5272</v>
      </c>
      <c r="G109" s="65"/>
      <c r="H109" s="66"/>
    </row>
    <row r="110" spans="1:8" ht="12.75">
      <c r="A110" s="58" t="s">
        <v>1805</v>
      </c>
      <c r="B110" s="59" t="str">
        <f>IF(A110="NEWCOD",IF(ISBLANK(G110),"renseigner le champ 'Nouveau taxon'",G110),VLOOKUP(A110,'[1]Ref Taxo'!A:B,2,0))</f>
        <v>Eucladium verticillatum</v>
      </c>
      <c r="C110" s="60">
        <f>IF(A110="NEWCOD",IF(ISBLANK(H110),"NoCod",H110),VLOOKUP(A110,'[1]Ref Taxo'!A:D,4,0))</f>
        <v>19654</v>
      </c>
      <c r="D110" s="61">
        <v>0.01</v>
      </c>
      <c r="E110" s="62">
        <v>0.032</v>
      </c>
      <c r="F110" s="62" t="s">
        <v>5272</v>
      </c>
      <c r="G110" s="65"/>
      <c r="H110" s="66"/>
    </row>
    <row r="111" spans="1:8" ht="12.75">
      <c r="A111" s="58" t="s">
        <v>3367</v>
      </c>
      <c r="B111" s="59" t="str">
        <f>IF(A111="NEWCOD",IF(ISBLANK(G111),"renseigner le champ 'Nouveau taxon'",G111),VLOOKUP(A111,'[1]Ref Taxo'!A:B,2,0))</f>
        <v>Pellia endiviifolia</v>
      </c>
      <c r="C111" s="60">
        <f>IF(A111="NEWCOD",IF(ISBLANK(H111),"NoCod",H111),VLOOKUP(A111,'[1]Ref Taxo'!A:D,4,0))</f>
        <v>1197</v>
      </c>
      <c r="D111" s="61"/>
      <c r="E111" s="62">
        <v>0.16</v>
      </c>
      <c r="F111" s="62" t="s">
        <v>5273</v>
      </c>
      <c r="G111" s="65"/>
      <c r="H111" s="66"/>
    </row>
    <row r="112" spans="1:8" ht="12.75">
      <c r="A112" s="58" t="s">
        <v>5274</v>
      </c>
      <c r="B112" s="59" t="str">
        <f>IF(A112="NEWCOD",IF(ISBLANK(G112),"renseigner le champ 'Nouveau taxon'",G112),VLOOKUP(A112,'[1]Ref Taxo'!A:B,2,0))</f>
        <v>Pohlia spx</v>
      </c>
      <c r="C112" s="60">
        <f>IF(A112="NEWCOD",IF(ISBLANK(H112),"NoCod",H112),VLOOKUP(A112,'[1]Ref Taxo'!A:D,4,0))</f>
        <v>34943</v>
      </c>
      <c r="D112" s="61"/>
      <c r="E112" s="62">
        <v>0.02</v>
      </c>
      <c r="F112" s="62" t="s">
        <v>5272</v>
      </c>
      <c r="G112" s="65" t="s">
        <v>5275</v>
      </c>
      <c r="H112" s="66">
        <v>34943</v>
      </c>
    </row>
    <row r="113" spans="1:8" ht="12.75">
      <c r="A113" s="58" t="s">
        <v>1906</v>
      </c>
      <c r="B113" s="59" t="str">
        <f>IF(A113="NEWCOD",IF(ISBLANK(G113),"renseigner le champ 'Nouveau taxon'",G113),VLOOKUP(A113,'[1]Ref Taxo'!A:B,2,0))</f>
        <v>Fissidens crassipes</v>
      </c>
      <c r="C113" s="60">
        <f>IF(A113="NEWCOD",IF(ISBLANK(H113),"NoCod",H113),VLOOKUP(A113,'[1]Ref Taxo'!A:D,4,0))</f>
        <v>1294</v>
      </c>
      <c r="D113" s="61">
        <v>0.001</v>
      </c>
      <c r="E113" s="62"/>
      <c r="F113" s="62" t="s">
        <v>5272</v>
      </c>
      <c r="G113" s="65"/>
      <c r="H113" s="66"/>
    </row>
    <row r="114" spans="1:8" ht="12.75">
      <c r="A114" s="58" t="s">
        <v>3606</v>
      </c>
      <c r="B114" s="59" t="str">
        <f>IF(A114="NEWCOD",IF(ISBLANK(G114),"renseigner le champ 'Nouveau taxon'",G114),VLOOKUP(A114,'[1]Ref Taxo'!A:B,2,0))</f>
        <v>Pohlia wahlenbergii</v>
      </c>
      <c r="C114" s="60">
        <f>IF(A114="NEWCOD",IF(ISBLANK(H114),"NoCod",H114),VLOOKUP(A114,'[1]Ref Taxo'!A:D,4,0))</f>
        <v>19929</v>
      </c>
      <c r="D114" s="61">
        <v>0.007</v>
      </c>
      <c r="E114" s="62"/>
      <c r="F114" s="62" t="s">
        <v>5272</v>
      </c>
      <c r="G114" s="65"/>
      <c r="H114" s="66"/>
    </row>
    <row r="115" spans="1:8" ht="12.75">
      <c r="A115" s="58" t="s">
        <v>1177</v>
      </c>
      <c r="B115" s="59" t="str">
        <f>IF(A115="NEWCOD",IF(ISBLANK(G115),"renseigner le champ 'Nouveau taxon'",G115),VLOOKUP(A115,'[1]Ref Taxo'!A:B,2,0))</f>
        <v>Conocephalum conicum</v>
      </c>
      <c r="C115" s="60">
        <f>IF(A115="NEWCOD",IF(ISBLANK(H115),"NoCod",H115),VLOOKUP(A115,'[1]Ref Taxo'!A:D,4,0))</f>
        <v>1176</v>
      </c>
      <c r="D115" s="61"/>
      <c r="E115" s="62">
        <v>0.0178</v>
      </c>
      <c r="F115" s="62" t="s">
        <v>5272</v>
      </c>
      <c r="G115" s="65"/>
      <c r="H115" s="66"/>
    </row>
    <row r="116" spans="1:8" ht="12.75">
      <c r="A116" s="58" t="s">
        <v>4087</v>
      </c>
      <c r="B116" s="59" t="str">
        <f>IF(A116="NEWCOD",IF(ISBLANK(G116),"renseigner le champ 'Nouveau taxon'",G116),VLOOKUP(A116,'[1]Ref Taxo'!A:B,2,0))</f>
        <v>Rhynchostegium riparioides</v>
      </c>
      <c r="C116" s="60">
        <f>IF(A116="NEWCOD",IF(ISBLANK(H116),"NoCod",H116),VLOOKUP(A116,'[1]Ref Taxo'!A:D,4,0))</f>
        <v>1268</v>
      </c>
      <c r="D116" s="61"/>
      <c r="E116" s="62">
        <v>0.0002</v>
      </c>
      <c r="F116" s="62" t="s">
        <v>5272</v>
      </c>
      <c r="G116" s="65"/>
      <c r="H116" s="66"/>
    </row>
    <row r="117" spans="1:8" ht="12.75">
      <c r="A117" s="58" t="s">
        <v>1815</v>
      </c>
      <c r="B117" s="59" t="str">
        <f>IF(A117="NEWCOD",IF(ISBLANK(G117),"renseigner le champ 'Nouveau taxon'",G117),VLOOKUP(A117,'[1]Ref Taxo'!A:B,2,0))</f>
        <v>Eupatorium cannabinum</v>
      </c>
      <c r="C117" s="60">
        <f>IF(A117="NEWCOD",IF(ISBLANK(H117),"NoCod",H117),VLOOKUP(A117,'[1]Ref Taxo'!A:D,4,0))</f>
        <v>1741</v>
      </c>
      <c r="D117" s="61"/>
      <c r="E117" s="62">
        <v>0.05</v>
      </c>
      <c r="F117" s="62" t="s">
        <v>5272</v>
      </c>
      <c r="G117" s="65"/>
      <c r="H117" s="66"/>
    </row>
    <row r="118" spans="1:8" ht="12.75">
      <c r="A118" s="58" t="s">
        <v>3414</v>
      </c>
      <c r="B118" s="59" t="str">
        <f>IF(A118="NEWCOD",IF(ISBLANK(G118),"renseigner le champ 'Nouveau taxon'",G118),VLOOKUP(A118,'[1]Ref Taxo'!A:B,2,0))</f>
        <v>Petasites</v>
      </c>
      <c r="C118" s="60">
        <f>IF(A118="NEWCOD",IF(ISBLANK(H118),"NoCod",H118),VLOOKUP(A118,'[1]Ref Taxo'!A:D,4,0))</f>
        <v>1744</v>
      </c>
      <c r="D118" s="61"/>
      <c r="E118" s="62">
        <v>0.02</v>
      </c>
      <c r="F118" s="62" t="s">
        <v>5272</v>
      </c>
      <c r="G118" s="65"/>
      <c r="H118" s="66"/>
    </row>
    <row r="119" spans="1:8" ht="12.75">
      <c r="A119" s="58"/>
      <c r="B119" s="59" t="e">
        <f>IF(A119="NEWCOD",IF(ISBLANK(G119),"renseigner le champ 'Nouveau taxon'",G119),VLOOKUP(A119,'Ref Taxo'!A:B,2,0))</f>
        <v>#N/A</v>
      </c>
      <c r="C119" s="60" t="e">
        <f>IF(A119="NEWCOD",IF(ISBLANK(H119),"NoCod",H119),VLOOKUP(A119,'Ref Taxo'!A:D,4,0))</f>
        <v>#N/A</v>
      </c>
      <c r="D119" s="61"/>
      <c r="E119" s="62"/>
      <c r="F119" s="62" t="s">
        <v>5272</v>
      </c>
      <c r="G119" s="65"/>
      <c r="H119" s="66"/>
    </row>
    <row r="120" spans="1:8" ht="12.75">
      <c r="A120" s="58"/>
      <c r="B120" s="59" t="e">
        <f>IF(A120="NEWCOD",IF(ISBLANK(G120),"renseigner le champ 'Nouveau taxon'",G120),VLOOKUP(A120,'Ref Taxo'!A:B,2,0))</f>
        <v>#N/A</v>
      </c>
      <c r="C120" s="60" t="e">
        <f>IF(A120="NEWCOD",IF(ISBLANK(H120),"NoCod",H120),VLOOKUP(A120,'Ref Taxo'!A:D,4,0))</f>
        <v>#N/A</v>
      </c>
      <c r="D120" s="61"/>
      <c r="E120" s="62"/>
      <c r="F120" s="62" t="s">
        <v>5272</v>
      </c>
      <c r="G120" s="65"/>
      <c r="H120" s="66"/>
    </row>
    <row r="121" spans="1:8" ht="12.75">
      <c r="A121" s="58"/>
      <c r="B121" s="59" t="e">
        <f>IF(A121="NEWCOD",IF(ISBLANK(G121),"renseigner le champ 'Nouveau taxon'",G121),VLOOKUP(A121,'Ref Taxo'!A:B,2,0))</f>
        <v>#N/A</v>
      </c>
      <c r="C121" s="60" t="e">
        <f>IF(A121="NEWCOD",IF(ISBLANK(H121),"NoCod",H121),VLOOKUP(A121,'Ref Taxo'!A:D,4,0))</f>
        <v>#N/A</v>
      </c>
      <c r="D121" s="61"/>
      <c r="E121" s="62"/>
      <c r="F121" s="62" t="s">
        <v>5272</v>
      </c>
      <c r="G121" s="65"/>
      <c r="H121" s="66"/>
    </row>
    <row r="122" spans="1:8" ht="12.75">
      <c r="A122" s="58"/>
      <c r="B122" s="59" t="e">
        <f>IF(A122="NEWCOD",IF(ISBLANK(G122),"renseigner le champ 'Nouveau taxon'",G122),VLOOKUP(A122,'Ref Taxo'!A:B,2,0))</f>
        <v>#N/A</v>
      </c>
      <c r="C122" s="60" t="e">
        <f>IF(A122="NEWCOD",IF(ISBLANK(H122),"NoCod",H122),VLOOKUP(A122,'Ref Taxo'!A:D,4,0))</f>
        <v>#N/A</v>
      </c>
      <c r="D122" s="61"/>
      <c r="E122" s="62"/>
      <c r="F122" s="62" t="s">
        <v>5272</v>
      </c>
      <c r="G122" s="65"/>
      <c r="H122" s="66"/>
    </row>
    <row r="123" spans="1:8" ht="12.75">
      <c r="A123" s="58"/>
      <c r="B123" s="59" t="e">
        <f>IF(A123="NEWCOD",IF(ISBLANK(G123),"renseigner le champ 'Nouveau taxon'",G123),VLOOKUP(A123,'Ref Taxo'!A:B,2,0))</f>
        <v>#N/A</v>
      </c>
      <c r="C123" s="60" t="e">
        <f>IF(A123="NEWCOD",IF(ISBLANK(H123),"NoCod",H123),VLOOKUP(A123,'Ref Taxo'!A:D,4,0))</f>
        <v>#N/A</v>
      </c>
      <c r="D123" s="61"/>
      <c r="E123" s="62"/>
      <c r="F123" s="62" t="s">
        <v>5272</v>
      </c>
      <c r="G123" s="65"/>
      <c r="H123" s="66"/>
    </row>
    <row r="124" spans="1:8" ht="12.75">
      <c r="A124" s="58"/>
      <c r="B124" s="59" t="e">
        <f>IF(A124="NEWCOD",IF(ISBLANK(G124),"renseigner le champ 'Nouveau taxon'",G124),VLOOKUP(A124,'Ref Taxo'!A:B,2,0))</f>
        <v>#N/A</v>
      </c>
      <c r="C124" s="60" t="e">
        <f>IF(A124="NEWCOD",IF(ISBLANK(H124),"NoCod",H124),VLOOKUP(A124,'Ref Taxo'!A:D,4,0))</f>
        <v>#N/A</v>
      </c>
      <c r="D124" s="61"/>
      <c r="E124" s="62"/>
      <c r="F124" s="62" t="s">
        <v>5272</v>
      </c>
      <c r="G124" s="65"/>
      <c r="H124" s="66"/>
    </row>
    <row r="125" spans="1:8" ht="12.75">
      <c r="A125" s="58"/>
      <c r="B125" s="59" t="e">
        <f>IF(A125="NEWCOD",IF(ISBLANK(G125),"renseigner le champ 'Nouveau taxon'",G125),VLOOKUP(A125,'Ref Taxo'!A:B,2,0))</f>
        <v>#N/A</v>
      </c>
      <c r="C125" s="60" t="e">
        <f>IF(A125="NEWCOD",IF(ISBLANK(H125),"NoCod",H125),VLOOKUP(A125,'Ref Taxo'!A:D,4,0))</f>
        <v>#N/A</v>
      </c>
      <c r="D125" s="61"/>
      <c r="E125" s="62"/>
      <c r="F125" s="62" t="s">
        <v>5272</v>
      </c>
      <c r="G125" s="65"/>
      <c r="H125" s="66"/>
    </row>
    <row r="126" spans="1:8" ht="12.75">
      <c r="A126" s="58"/>
      <c r="B126" s="59" t="e">
        <f>IF(A126="NEWCOD",IF(ISBLANK(G126),"renseigner le champ 'Nouveau taxon'",G126),VLOOKUP(A126,'Ref Taxo'!A:B,2,0))</f>
        <v>#N/A</v>
      </c>
      <c r="C126" s="60" t="e">
        <f>IF(A126="NEWCOD",IF(ISBLANK(H126),"NoCod",H126),VLOOKUP(A126,'Ref Taxo'!A:D,4,0))</f>
        <v>#N/A</v>
      </c>
      <c r="D126" s="61"/>
      <c r="E126" s="62"/>
      <c r="F126" s="62" t="s">
        <v>5272</v>
      </c>
      <c r="G126" s="65"/>
      <c r="H126" s="66"/>
    </row>
    <row r="127" spans="1:8" ht="12.75">
      <c r="A127" s="58"/>
      <c r="B127" s="59" t="e">
        <f>IF(A127="NEWCOD",IF(ISBLANK(G127),"renseigner le champ 'Nouveau taxon'",G127),VLOOKUP(A127,'Ref Taxo'!A:B,2,0))</f>
        <v>#N/A</v>
      </c>
      <c r="C127" s="60" t="e">
        <f>IF(A127="NEWCOD",IF(ISBLANK(H127),"NoCod",H127),VLOOKUP(A127,'Ref Taxo'!A:D,4,0))</f>
        <v>#N/A</v>
      </c>
      <c r="D127" s="61"/>
      <c r="E127" s="62"/>
      <c r="F127" s="62" t="s">
        <v>5272</v>
      </c>
      <c r="G127" s="65"/>
      <c r="H127" s="66"/>
    </row>
    <row r="128" spans="1:8" ht="12.75">
      <c r="A128" s="58"/>
      <c r="B128" s="59" t="e">
        <f>IF(A128="NEWCOD",IF(ISBLANK(G128),"renseigner le champ 'Nouveau taxon'",G128),VLOOKUP(A128,'Ref Taxo'!A:B,2,0))</f>
        <v>#N/A</v>
      </c>
      <c r="C128" s="60" t="e">
        <f>IF(A128="NEWCOD",IF(ISBLANK(H128),"NoCod",H128),VLOOKUP(A128,'Ref Taxo'!A:D,4,0))</f>
        <v>#N/A</v>
      </c>
      <c r="D128" s="61"/>
      <c r="E128" s="62"/>
      <c r="F128" s="62" t="s">
        <v>5272</v>
      </c>
      <c r="G128" s="65"/>
      <c r="H128" s="66"/>
    </row>
    <row r="129" spans="1:8" ht="12.75">
      <c r="A129" s="58"/>
      <c r="B129" s="59" t="e">
        <f>IF(A129="NEWCOD",IF(ISBLANK(G129),"renseigner le champ 'Nouveau taxon'",G129),VLOOKUP(A129,'Ref Taxo'!A:B,2,0))</f>
        <v>#N/A</v>
      </c>
      <c r="C129" s="60" t="e">
        <f>IF(A129="NEWCOD",IF(ISBLANK(H129),"NoCod",H129),VLOOKUP(A129,'Ref Taxo'!A:D,4,0))</f>
        <v>#N/A</v>
      </c>
      <c r="D129" s="61"/>
      <c r="E129" s="62"/>
      <c r="F129" s="62" t="s">
        <v>5272</v>
      </c>
      <c r="G129" s="65"/>
      <c r="H129" s="66"/>
    </row>
    <row r="130" spans="1:8" ht="12.75">
      <c r="A130" s="58"/>
      <c r="B130" s="59" t="e">
        <f>IF(A130="NEWCOD",IF(ISBLANK(G130),"renseigner le champ 'Nouveau taxon'",G130),VLOOKUP(A130,'Ref Taxo'!A:B,2,0))</f>
        <v>#N/A</v>
      </c>
      <c r="C130" s="60" t="e">
        <f>IF(A130="NEWCOD",IF(ISBLANK(H130),"NoCod",H130),VLOOKUP(A130,'Ref Taxo'!A:D,4,0))</f>
        <v>#N/A</v>
      </c>
      <c r="D130" s="61"/>
      <c r="E130" s="62"/>
      <c r="F130" s="62" t="s">
        <v>5272</v>
      </c>
      <c r="G130" s="65"/>
      <c r="H130" s="66"/>
    </row>
    <row r="131" spans="1:8" ht="12.75">
      <c r="A131" s="58"/>
      <c r="B131" s="59" t="e">
        <f>IF(A131="NEWCOD",IF(ISBLANK(G131),"renseigner le champ 'Nouveau taxon'",G131),VLOOKUP(A131,'Ref Taxo'!A:B,2,0))</f>
        <v>#N/A</v>
      </c>
      <c r="C131" s="60" t="e">
        <f>IF(A131="NEWCOD",IF(ISBLANK(H131),"NoCod",H131),VLOOKUP(A131,'Ref Taxo'!A:D,4,0))</f>
        <v>#N/A</v>
      </c>
      <c r="D131" s="61"/>
      <c r="E131" s="62"/>
      <c r="F131" s="62" t="s">
        <v>5272</v>
      </c>
      <c r="G131" s="65"/>
      <c r="H131" s="66"/>
    </row>
    <row r="132" spans="1:8" ht="12.75">
      <c r="A132" s="58"/>
      <c r="B132" s="59" t="e">
        <f>IF(A132="NEWCOD",IF(ISBLANK(G132),"renseigner le champ 'Nouveau taxon'",G132),VLOOKUP(A132,'Ref Taxo'!A:B,2,0))</f>
        <v>#N/A</v>
      </c>
      <c r="C132" s="60" t="e">
        <f>IF(A132="NEWCOD",IF(ISBLANK(H132),"NoCod",H132),VLOOKUP(A132,'Ref Taxo'!A:D,4,0))</f>
        <v>#N/A</v>
      </c>
      <c r="D132" s="61"/>
      <c r="E132" s="62"/>
      <c r="F132" s="62" t="s">
        <v>5272</v>
      </c>
      <c r="G132" s="65"/>
      <c r="H132" s="66"/>
    </row>
    <row r="133" spans="1:8" ht="12.75">
      <c r="A133" s="58"/>
      <c r="B133" s="59" t="e">
        <f>IF(A133="NEWCOD",IF(ISBLANK(G133),"renseigner le champ 'Nouveau taxon'",G133),VLOOKUP(A133,'Ref Taxo'!A:B,2,0))</f>
        <v>#N/A</v>
      </c>
      <c r="C133" s="60" t="e">
        <f>IF(A133="NEWCOD",IF(ISBLANK(H133),"NoCod",H133),VLOOKUP(A133,'Ref Taxo'!A:D,4,0))</f>
        <v>#N/A</v>
      </c>
      <c r="D133" s="61"/>
      <c r="E133" s="62"/>
      <c r="F133" s="62" t="s">
        <v>5272</v>
      </c>
      <c r="G133" s="65"/>
      <c r="H133" s="66"/>
    </row>
    <row r="134" spans="1:8" ht="12.75">
      <c r="A134" s="58"/>
      <c r="B134" s="59" t="e">
        <f>IF(A134="NEWCOD",IF(ISBLANK(G134),"renseigner le champ 'Nouveau taxon'",G134),VLOOKUP(A134,'Ref Taxo'!A:B,2,0))</f>
        <v>#N/A</v>
      </c>
      <c r="C134" s="60" t="e">
        <f>IF(A134="NEWCOD",IF(ISBLANK(H134),"NoCod",H134),VLOOKUP(A134,'Ref Taxo'!A:D,4,0))</f>
        <v>#N/A</v>
      </c>
      <c r="D134" s="61"/>
      <c r="E134" s="62"/>
      <c r="F134" s="62" t="s">
        <v>5272</v>
      </c>
      <c r="G134" s="65"/>
      <c r="H134" s="66"/>
    </row>
    <row r="135" spans="1:8" ht="12.75">
      <c r="A135" s="58"/>
      <c r="B135" s="59" t="e">
        <f>IF(A135="NEWCOD",IF(ISBLANK(G135),"renseigner le champ 'Nouveau taxon'",G135),VLOOKUP(A135,'Ref Taxo'!A:B,2,0))</f>
        <v>#N/A</v>
      </c>
      <c r="C135" s="60" t="e">
        <f>IF(A135="NEWCOD",IF(ISBLANK(H135),"NoCod",H135),VLOOKUP(A135,'Ref Taxo'!A:D,4,0))</f>
        <v>#N/A</v>
      </c>
      <c r="D135" s="61"/>
      <c r="E135" s="62"/>
      <c r="F135" s="62" t="s">
        <v>5272</v>
      </c>
      <c r="G135" s="65"/>
      <c r="H135" s="66"/>
    </row>
    <row r="136" spans="1:8" ht="12.75">
      <c r="A136" s="58"/>
      <c r="B136" s="59" t="e">
        <f>IF(A136="NEWCOD",IF(ISBLANK(G136),"renseigner le champ 'Nouveau taxon'",G136),VLOOKUP(A136,'Ref Taxo'!A:B,2,0))</f>
        <v>#N/A</v>
      </c>
      <c r="C136" s="60" t="e">
        <f>IF(A136="NEWCOD",IF(ISBLANK(H136),"NoCod",H136),VLOOKUP(A136,'Ref Taxo'!A:D,4,0))</f>
        <v>#N/A</v>
      </c>
      <c r="D136" s="61"/>
      <c r="E136" s="62"/>
      <c r="F136" s="62" t="s">
        <v>5272</v>
      </c>
      <c r="G136" s="65"/>
      <c r="H136" s="66"/>
    </row>
    <row r="137" spans="1:8" ht="12.75">
      <c r="A137" s="58"/>
      <c r="B137" s="59" t="e">
        <f>IF(A137="NEWCOD",IF(ISBLANK(G137),"renseigner le champ 'Nouveau taxon'",G137),VLOOKUP(A137,'Ref Taxo'!A:B,2,0))</f>
        <v>#N/A</v>
      </c>
      <c r="C137" s="60" t="e">
        <f>IF(A137="NEWCOD",IF(ISBLANK(H137),"NoCod",H137),VLOOKUP(A137,'Ref Taxo'!A:D,4,0))</f>
        <v>#N/A</v>
      </c>
      <c r="D137" s="61"/>
      <c r="E137" s="62"/>
      <c r="F137" s="62" t="s">
        <v>5272</v>
      </c>
      <c r="G137" s="65"/>
      <c r="H137" s="66"/>
    </row>
    <row r="138" spans="1:8" ht="12.75">
      <c r="A138" s="58"/>
      <c r="B138" s="59" t="e">
        <f>IF(A138="NEWCOD",IF(ISBLANK(G138),"renseigner le champ 'Nouveau taxon'",G138),VLOOKUP(A138,'Ref Taxo'!A:B,2,0))</f>
        <v>#N/A</v>
      </c>
      <c r="C138" s="60" t="e">
        <f>IF(A138="NEWCOD",IF(ISBLANK(H138),"NoCod",H138),VLOOKUP(A138,'Ref Taxo'!A:D,4,0))</f>
        <v>#N/A</v>
      </c>
      <c r="D138" s="61"/>
      <c r="E138" s="62"/>
      <c r="F138" s="62" t="s">
        <v>5272</v>
      </c>
      <c r="G138" s="65"/>
      <c r="H138" s="66"/>
    </row>
    <row r="139" spans="1:8" ht="12.75">
      <c r="A139" s="58"/>
      <c r="B139" s="59" t="e">
        <f>IF(A139="NEWCOD",IF(ISBLANK(G139),"renseigner le champ 'Nouveau taxon'",G139),VLOOKUP(A139,'Ref Taxo'!A:B,2,0))</f>
        <v>#N/A</v>
      </c>
      <c r="C139" s="60" t="e">
        <f>IF(A139="NEWCOD",IF(ISBLANK(H139),"NoCod",H139),VLOOKUP(A139,'Ref Taxo'!A:D,4,0))</f>
        <v>#N/A</v>
      </c>
      <c r="D139" s="61"/>
      <c r="E139" s="62"/>
      <c r="F139" s="62" t="s">
        <v>5272</v>
      </c>
      <c r="G139" s="65"/>
      <c r="H139" s="66"/>
    </row>
    <row r="140" spans="1:8" ht="12.75">
      <c r="A140" s="58"/>
      <c r="B140" s="59" t="e">
        <f>IF(A140="NEWCOD",IF(ISBLANK(G140),"renseigner le champ 'Nouveau taxon'",G140),VLOOKUP(A140,'Ref Taxo'!A:B,2,0))</f>
        <v>#N/A</v>
      </c>
      <c r="C140" s="60" t="e">
        <f>IF(A140="NEWCOD",IF(ISBLANK(H140),"NoCod",H140),VLOOKUP(A140,'Ref Taxo'!A:D,4,0))</f>
        <v>#N/A</v>
      </c>
      <c r="D140" s="61"/>
      <c r="E140" s="62"/>
      <c r="F140" s="62" t="s">
        <v>5272</v>
      </c>
      <c r="G140" s="65"/>
      <c r="H140" s="66"/>
    </row>
    <row r="141" spans="1:8" ht="12.75">
      <c r="A141" s="58"/>
      <c r="B141" s="59" t="e">
        <f>IF(A141="NEWCOD",IF(ISBLANK(G141),"renseigner le champ 'Nouveau taxon'",G141),VLOOKUP(A141,'Ref Taxo'!A:B,2,0))</f>
        <v>#N/A</v>
      </c>
      <c r="C141" s="60" t="e">
        <f>IF(A141="NEWCOD",IF(ISBLANK(H141),"NoCod",H141),VLOOKUP(A141,'Ref Taxo'!A:D,4,0))</f>
        <v>#N/A</v>
      </c>
      <c r="D141" s="61"/>
      <c r="E141" s="62"/>
      <c r="F141" s="62" t="s">
        <v>5272</v>
      </c>
      <c r="G141" s="65"/>
      <c r="H141" s="66"/>
    </row>
    <row r="142" spans="1:8" ht="12.75">
      <c r="A142" s="58"/>
      <c r="B142" s="59" t="e">
        <f>IF(A142="NEWCOD",IF(ISBLANK(G142),"renseigner le champ 'Nouveau taxon'",G142),VLOOKUP(A142,'Ref Taxo'!A:B,2,0))</f>
        <v>#N/A</v>
      </c>
      <c r="C142" s="60" t="e">
        <f>IF(A142="NEWCOD",IF(ISBLANK(H142),"NoCod",H142),VLOOKUP(A142,'Ref Taxo'!A:D,4,0))</f>
        <v>#N/A</v>
      </c>
      <c r="D142" s="61"/>
      <c r="E142" s="62"/>
      <c r="F142" s="62" t="s">
        <v>5272</v>
      </c>
      <c r="G142" s="65"/>
      <c r="H142" s="66"/>
    </row>
    <row r="143" spans="1:8" ht="12.75">
      <c r="A143" s="58"/>
      <c r="B143" s="59" t="e">
        <f>IF(A143="NEWCOD",IF(ISBLANK(G143),"renseigner le champ 'Nouveau taxon'",G143),VLOOKUP(A143,'Ref Taxo'!A:B,2,0))</f>
        <v>#N/A</v>
      </c>
      <c r="C143" s="60" t="e">
        <f>IF(A143="NEWCOD",IF(ISBLANK(H143),"NoCod",H143),VLOOKUP(A143,'Ref Taxo'!A:D,4,0))</f>
        <v>#N/A</v>
      </c>
      <c r="D143" s="61"/>
      <c r="E143" s="62"/>
      <c r="F143" s="62" t="s">
        <v>5272</v>
      </c>
      <c r="G143" s="65"/>
      <c r="H143" s="66"/>
    </row>
    <row r="144" spans="1:8" ht="12.75">
      <c r="A144" s="58"/>
      <c r="B144" s="59" t="e">
        <f>IF(A144="NEWCOD",IF(ISBLANK(G144),"renseigner le champ 'Nouveau taxon'",G144),VLOOKUP(A144,'Ref Taxo'!A:B,2,0))</f>
        <v>#N/A</v>
      </c>
      <c r="C144" s="60" t="e">
        <f>IF(A144="NEWCOD",IF(ISBLANK(H144),"NoCod",H144),VLOOKUP(A144,'Ref Taxo'!A:D,4,0))</f>
        <v>#N/A</v>
      </c>
      <c r="D144" s="61"/>
      <c r="E144" s="62"/>
      <c r="F144" s="62" t="s">
        <v>5272</v>
      </c>
      <c r="G144" s="65"/>
      <c r="H144" s="66"/>
    </row>
    <row r="145" spans="1:8" ht="12.75">
      <c r="A145" s="58"/>
      <c r="B145" s="59" t="e">
        <f>IF(A145="NEWCOD",IF(ISBLANK(G145),"renseigner le champ 'Nouveau taxon'",G145),VLOOKUP(A145,'Ref Taxo'!A:B,2,0))</f>
        <v>#N/A</v>
      </c>
      <c r="C145" s="60" t="e">
        <f>IF(A145="NEWCOD",IF(ISBLANK(H145),"NoCod",H145),VLOOKUP(A145,'Ref Taxo'!A:D,4,0))</f>
        <v>#N/A</v>
      </c>
      <c r="D145" s="61"/>
      <c r="E145" s="62"/>
      <c r="F145" s="62" t="s">
        <v>5272</v>
      </c>
      <c r="G145" s="65"/>
      <c r="H145" s="66"/>
    </row>
    <row r="146" spans="1:8" ht="12.75">
      <c r="A146" s="58"/>
      <c r="B146" s="59" t="e">
        <f>IF(A146="NEWCOD",IF(ISBLANK(G146),"renseigner le champ 'Nouveau taxon'",G146),VLOOKUP(A146,'Ref Taxo'!A:B,2,0))</f>
        <v>#N/A</v>
      </c>
      <c r="C146" s="60" t="e">
        <f>IF(A146="NEWCOD",IF(ISBLANK(H146),"NoCod",H146),VLOOKUP(A146,'Ref Taxo'!A:D,4,0))</f>
        <v>#N/A</v>
      </c>
      <c r="D146" s="61"/>
      <c r="E146" s="62"/>
      <c r="F146" s="62" t="s">
        <v>5272</v>
      </c>
      <c r="G146" s="65"/>
      <c r="H146" s="66"/>
    </row>
    <row r="147" spans="1:8" ht="12.75">
      <c r="A147" s="58"/>
      <c r="B147" s="59" t="e">
        <f>IF(A147="NEWCOD",IF(ISBLANK(G147),"renseigner le champ 'Nouveau taxon'",G147),VLOOKUP(A147,'Ref Taxo'!A:B,2,0))</f>
        <v>#N/A</v>
      </c>
      <c r="C147" s="60" t="e">
        <f>IF(A147="NEWCOD",IF(ISBLANK(H147),"NoCod",H147),VLOOKUP(A147,'Ref Taxo'!A:D,4,0))</f>
        <v>#N/A</v>
      </c>
      <c r="D147" s="61"/>
      <c r="E147" s="62"/>
      <c r="F147" s="62" t="s">
        <v>5272</v>
      </c>
      <c r="G147" s="65"/>
      <c r="H147" s="66"/>
    </row>
    <row r="148" spans="1:8" ht="12.75">
      <c r="A148" s="58"/>
      <c r="B148" s="59" t="e">
        <f>IF(A148="NEWCOD",IF(ISBLANK(G148),"renseigner le champ 'Nouveau taxon'",G148),VLOOKUP(A148,'Ref Taxo'!A:B,2,0))</f>
        <v>#N/A</v>
      </c>
      <c r="C148" s="60" t="e">
        <f>IF(A148="NEWCOD",IF(ISBLANK(H148),"NoCod",H148),VLOOKUP(A148,'Ref Taxo'!A:D,4,0))</f>
        <v>#N/A</v>
      </c>
      <c r="D148" s="61"/>
      <c r="E148" s="62"/>
      <c r="F148" s="62" t="s">
        <v>5272</v>
      </c>
      <c r="G148" s="65"/>
      <c r="H148" s="66"/>
    </row>
    <row r="149" spans="1:8" ht="12.75">
      <c r="A149" s="58"/>
      <c r="B149" s="59" t="e">
        <f>IF(A149="NEWCOD",IF(ISBLANK(G149),"renseigner le champ 'Nouveau taxon'",G149),VLOOKUP(A149,'Ref Taxo'!A:B,2,0))</f>
        <v>#N/A</v>
      </c>
      <c r="C149" s="60" t="e">
        <f>IF(A149="NEWCOD",IF(ISBLANK(H149),"NoCod",H149),VLOOKUP(A149,'Ref Taxo'!A:D,4,0))</f>
        <v>#N/A</v>
      </c>
      <c r="D149" s="61"/>
      <c r="E149" s="62"/>
      <c r="F149" s="62" t="s">
        <v>5272</v>
      </c>
      <c r="G149" s="65"/>
      <c r="H149" s="66"/>
    </row>
    <row r="150" spans="1:8" ht="12.75">
      <c r="A150" s="58"/>
      <c r="B150" s="59" t="e">
        <f>IF(A150="NEWCOD",IF(ISBLANK(G150),"renseigner le champ 'Nouveau taxon'",G150),VLOOKUP(A150,'Ref Taxo'!A:B,2,0))</f>
        <v>#N/A</v>
      </c>
      <c r="C150" s="60" t="e">
        <f>IF(A150="NEWCOD",IF(ISBLANK(H150),"NoCod",H150),VLOOKUP(A150,'Ref Taxo'!A:D,4,0))</f>
        <v>#N/A</v>
      </c>
      <c r="D150" s="61"/>
      <c r="E150" s="62"/>
      <c r="F150" s="62" t="s">
        <v>5272</v>
      </c>
      <c r="G150" s="65"/>
      <c r="H150" s="66"/>
    </row>
    <row r="151" spans="1:8" ht="12.75">
      <c r="A151" s="58"/>
      <c r="B151" s="59" t="e">
        <f>IF(A151="NEWCOD",IF(ISBLANK(G151),"renseigner le champ 'Nouveau taxon'",G151),VLOOKUP(A151,'Ref Taxo'!A:B,2,0))</f>
        <v>#N/A</v>
      </c>
      <c r="C151" s="60" t="e">
        <f>IF(A151="NEWCOD",IF(ISBLANK(H151),"NoCod",H151),VLOOKUP(A151,'Ref Taxo'!A:D,4,0))</f>
        <v>#N/A</v>
      </c>
      <c r="D151" s="61"/>
      <c r="E151" s="62"/>
      <c r="F151" s="62" t="s">
        <v>5272</v>
      </c>
      <c r="G151" s="65"/>
      <c r="H151" s="66"/>
    </row>
    <row r="152" spans="1:8" ht="12.75">
      <c r="A152" s="58"/>
      <c r="B152" s="59" t="e">
        <f>IF(A152="NEWCOD",IF(ISBLANK(G152),"renseigner le champ 'Nouveau taxon'",G152),VLOOKUP(A152,'Ref Taxo'!A:B,2,0))</f>
        <v>#N/A</v>
      </c>
      <c r="C152" s="60" t="e">
        <f>IF(A152="NEWCOD",IF(ISBLANK(H152),"NoCod",H152),VLOOKUP(A152,'Ref Taxo'!A:D,4,0))</f>
        <v>#N/A</v>
      </c>
      <c r="D152" s="61"/>
      <c r="E152" s="62"/>
      <c r="F152" s="62" t="s">
        <v>5272</v>
      </c>
      <c r="G152" s="65"/>
      <c r="H152" s="66"/>
    </row>
    <row r="153" spans="1:8" ht="12.75">
      <c r="A153" s="58"/>
      <c r="B153" s="59" t="e">
        <f>IF(A153="NEWCOD",IF(ISBLANK(G153),"renseigner le champ 'Nouveau taxon'",G153),VLOOKUP(A153,'Ref Taxo'!A:B,2,0))</f>
        <v>#N/A</v>
      </c>
      <c r="C153" s="60" t="e">
        <f>IF(A153="NEWCOD",IF(ISBLANK(H153),"NoCod",H153),VLOOKUP(A153,'Ref Taxo'!A:D,4,0))</f>
        <v>#N/A</v>
      </c>
      <c r="D153" s="61"/>
      <c r="E153" s="62"/>
      <c r="F153" s="62" t="s">
        <v>5272</v>
      </c>
      <c r="G153" s="65"/>
      <c r="H153" s="66"/>
    </row>
    <row r="154" spans="1:8" ht="12.75">
      <c r="A154" s="58"/>
      <c r="B154" s="59" t="e">
        <f>IF(A154="NEWCOD",IF(ISBLANK(G154),"renseigner le champ 'Nouveau taxon'",G154),VLOOKUP(A154,'Ref Taxo'!A:B,2,0))</f>
        <v>#N/A</v>
      </c>
      <c r="C154" s="60" t="e">
        <f>IF(A154="NEWCOD",IF(ISBLANK(H154),"NoCod",H154),VLOOKUP(A154,'Ref Taxo'!A:D,4,0))</f>
        <v>#N/A</v>
      </c>
      <c r="D154" s="61"/>
      <c r="E154" s="62"/>
      <c r="F154" s="62" t="s">
        <v>5272</v>
      </c>
      <c r="G154" s="65"/>
      <c r="H154" s="66"/>
    </row>
    <row r="155" spans="1:8" ht="12.75">
      <c r="A155" s="58"/>
      <c r="B155" s="59" t="e">
        <f>IF(A155="NEWCOD",IF(ISBLANK(G155),"renseigner le champ 'Nouveau taxon'",G155),VLOOKUP(A155,'Ref Taxo'!A:B,2,0))</f>
        <v>#N/A</v>
      </c>
      <c r="C155" s="60" t="e">
        <f>IF(A155="NEWCOD",IF(ISBLANK(H155),"NoCod",H155),VLOOKUP(A155,'Ref Taxo'!A:D,4,0))</f>
        <v>#N/A</v>
      </c>
      <c r="D155" s="61"/>
      <c r="E155" s="62"/>
      <c r="F155" s="62" t="s">
        <v>5272</v>
      </c>
      <c r="G155" s="65"/>
      <c r="H155" s="66"/>
    </row>
    <row r="156" spans="1:8" ht="12.75">
      <c r="A156" s="58"/>
      <c r="B156" s="59" t="e">
        <f>IF(A156="NEWCOD",IF(ISBLANK(G156),"renseigner le champ 'Nouveau taxon'",G156),VLOOKUP(A156,'Ref Taxo'!A:B,2,0))</f>
        <v>#N/A</v>
      </c>
      <c r="C156" s="60" t="e">
        <f>IF(A156="NEWCOD",IF(ISBLANK(H156),"NoCod",H156),VLOOKUP(A156,'Ref Taxo'!A:D,4,0))</f>
        <v>#N/A</v>
      </c>
      <c r="D156" s="61"/>
      <c r="E156" s="62"/>
      <c r="F156" s="62" t="s">
        <v>5272</v>
      </c>
      <c r="G156" s="65"/>
      <c r="H156" s="66"/>
    </row>
    <row r="157" spans="1:8" ht="12.75">
      <c r="A157" s="58"/>
      <c r="B157" s="59" t="e">
        <f>IF(A157="NEWCOD",IF(ISBLANK(G157),"renseigner le champ 'Nouveau taxon'",G157),VLOOKUP(A157,'Ref Taxo'!A:B,2,0))</f>
        <v>#N/A</v>
      </c>
      <c r="C157" s="60" t="e">
        <f>IF(A157="NEWCOD",IF(ISBLANK(H157),"NoCod",H157),VLOOKUP(A157,'Ref Taxo'!A:D,4,0))</f>
        <v>#N/A</v>
      </c>
      <c r="D157" s="61"/>
      <c r="E157" s="62"/>
      <c r="F157" s="62" t="s">
        <v>5272</v>
      </c>
      <c r="G157" s="65"/>
      <c r="H157" s="66"/>
    </row>
    <row r="158" spans="1:8" ht="12.75">
      <c r="A158" s="58"/>
      <c r="B158" s="59" t="e">
        <f>IF(A158="NEWCOD",IF(ISBLANK(G158),"renseigner le champ 'Nouveau taxon'",G158),VLOOKUP(A158,'Ref Taxo'!A:B,2,0))</f>
        <v>#N/A</v>
      </c>
      <c r="C158" s="60" t="e">
        <f>IF(A158="NEWCOD",IF(ISBLANK(H158),"NoCod",H158),VLOOKUP(A158,'Ref Taxo'!A:D,4,0))</f>
        <v>#N/A</v>
      </c>
      <c r="D158" s="61"/>
      <c r="E158" s="62"/>
      <c r="F158" s="62" t="s">
        <v>5272</v>
      </c>
      <c r="G158" s="65"/>
      <c r="H158" s="66"/>
    </row>
    <row r="159" spans="1:8" ht="12.75">
      <c r="A159" s="58"/>
      <c r="B159" s="59" t="e">
        <f>IF(A159="NEWCOD",IF(ISBLANK(G159),"renseigner le champ 'Nouveau taxon'",G159),VLOOKUP(A159,'Ref Taxo'!A:B,2,0))</f>
        <v>#N/A</v>
      </c>
      <c r="C159" s="60" t="e">
        <f>IF(A159="NEWCOD",IF(ISBLANK(H159),"NoCod",H159),VLOOKUP(A159,'Ref Taxo'!A:D,4,0))</f>
        <v>#N/A</v>
      </c>
      <c r="D159" s="61"/>
      <c r="E159" s="62"/>
      <c r="F159" s="62" t="s">
        <v>5272</v>
      </c>
      <c r="G159" s="65"/>
      <c r="H159" s="66"/>
    </row>
    <row r="160" spans="1:8" ht="12.75">
      <c r="A160" s="58"/>
      <c r="B160" s="59" t="e">
        <f>IF(A160="NEWCOD",IF(ISBLANK(G160),"renseigner le champ 'Nouveau taxon'",G160),VLOOKUP(A160,'Ref Taxo'!A:B,2,0))</f>
        <v>#N/A</v>
      </c>
      <c r="C160" s="60" t="e">
        <f>IF(A160="NEWCOD",IF(ISBLANK(H160),"NoCod",H160),VLOOKUP(A160,'Ref Taxo'!A:D,4,0))</f>
        <v>#N/A</v>
      </c>
      <c r="D160" s="61"/>
      <c r="E160" s="62"/>
      <c r="F160" s="62" t="s">
        <v>5272</v>
      </c>
      <c r="G160" s="65"/>
      <c r="H160" s="66"/>
    </row>
    <row r="161" spans="1:8" ht="12.75">
      <c r="A161" s="58"/>
      <c r="B161" s="59" t="e">
        <f>IF(A161="NEWCOD",IF(ISBLANK(G161),"renseigner le champ 'Nouveau taxon'",G161),VLOOKUP(A161,'Ref Taxo'!A:B,2,0))</f>
        <v>#N/A</v>
      </c>
      <c r="C161" s="60" t="e">
        <f>IF(A161="NEWCOD",IF(ISBLANK(H161),"NoCod",H161),VLOOKUP(A161,'Ref Taxo'!A:D,4,0))</f>
        <v>#N/A</v>
      </c>
      <c r="D161" s="61"/>
      <c r="E161" s="62"/>
      <c r="F161" s="62" t="s">
        <v>5272</v>
      </c>
      <c r="G161" s="65"/>
      <c r="H161" s="66"/>
    </row>
    <row r="162" spans="1:8" ht="12.75">
      <c r="A162" s="58"/>
      <c r="B162" s="59" t="e">
        <f>IF(A162="NEWCOD",IF(ISBLANK(G162),"renseigner le champ 'Nouveau taxon'",G162),VLOOKUP(A162,'Ref Taxo'!A:B,2,0))</f>
        <v>#N/A</v>
      </c>
      <c r="C162" s="60" t="e">
        <f>IF(A162="NEWCOD",IF(ISBLANK(H162),"NoCod",H162),VLOOKUP(A162,'Ref Taxo'!A:D,4,0))</f>
        <v>#N/A</v>
      </c>
      <c r="D162" s="61"/>
      <c r="E162" s="62"/>
      <c r="F162" s="62" t="s">
        <v>5272</v>
      </c>
      <c r="G162" s="65"/>
      <c r="H162" s="66"/>
    </row>
    <row r="163" spans="1:8" ht="12.75">
      <c r="A163" s="58"/>
      <c r="B163" s="59" t="e">
        <f>IF(A163="NEWCOD",IF(ISBLANK(G163),"renseigner le champ 'Nouveau taxon'",G163),VLOOKUP(A163,'Ref Taxo'!A:B,2,0))</f>
        <v>#N/A</v>
      </c>
      <c r="C163" s="60" t="e">
        <f>IF(A163="NEWCOD",IF(ISBLANK(H163),"NoCod",H163),VLOOKUP(A163,'Ref Taxo'!A:D,4,0))</f>
        <v>#N/A</v>
      </c>
      <c r="D163" s="61"/>
      <c r="E163" s="62"/>
      <c r="F163" s="62" t="s">
        <v>5272</v>
      </c>
      <c r="G163" s="65"/>
      <c r="H163" s="66"/>
    </row>
    <row r="164" spans="1:8" ht="12.75">
      <c r="A164" s="58"/>
      <c r="B164" s="59" t="e">
        <f>IF(A164="NEWCOD",IF(ISBLANK(G164),"renseigner le champ 'Nouveau taxon'",G164),VLOOKUP(A164,'Ref Taxo'!A:B,2,0))</f>
        <v>#N/A</v>
      </c>
      <c r="C164" s="60" t="e">
        <f>IF(A164="NEWCOD",IF(ISBLANK(H164),"NoCod",H164),VLOOKUP(A164,'Ref Taxo'!A:D,4,0))</f>
        <v>#N/A</v>
      </c>
      <c r="D164" s="61"/>
      <c r="E164" s="62"/>
      <c r="F164" s="62" t="s">
        <v>5272</v>
      </c>
      <c r="G164" s="65"/>
      <c r="H164" s="66"/>
    </row>
    <row r="165" spans="1:8" ht="12.75">
      <c r="A165" s="58"/>
      <c r="B165" s="59" t="e">
        <f>IF(A165="NEWCOD",IF(ISBLANK(G165),"renseigner le champ 'Nouveau taxon'",G165),VLOOKUP(A165,'Ref Taxo'!A:B,2,0))</f>
        <v>#N/A</v>
      </c>
      <c r="C165" s="60" t="e">
        <f>IF(A165="NEWCOD",IF(ISBLANK(H165),"NoCod",H165),VLOOKUP(A165,'Ref Taxo'!A:D,4,0))</f>
        <v>#N/A</v>
      </c>
      <c r="D165" s="61"/>
      <c r="E165" s="62"/>
      <c r="F165" s="62" t="s">
        <v>5272</v>
      </c>
      <c r="G165" s="65"/>
      <c r="H165" s="66"/>
    </row>
    <row r="166" spans="1:8" ht="12.75">
      <c r="A166" s="58"/>
      <c r="B166" s="59" t="e">
        <f>IF(A166="NEWCOD",IF(ISBLANK(G166),"renseigner le champ 'Nouveau taxon'",G166),VLOOKUP(A166,'Ref Taxo'!A:B,2,0))</f>
        <v>#N/A</v>
      </c>
      <c r="C166" s="60" t="e">
        <f>IF(A166="NEWCOD",IF(ISBLANK(H166),"NoCod",H166),VLOOKUP(A166,'Ref Taxo'!A:D,4,0))</f>
        <v>#N/A</v>
      </c>
      <c r="D166" s="61"/>
      <c r="E166" s="62"/>
      <c r="F166" s="62" t="s">
        <v>5272</v>
      </c>
      <c r="G166" s="65"/>
      <c r="H166" s="66"/>
    </row>
    <row r="167" spans="1:8" ht="12.75">
      <c r="A167" s="58"/>
      <c r="B167" s="59" t="e">
        <f>IF(A167="NEWCOD",IF(ISBLANK(G167),"renseigner le champ 'Nouveau taxon'",G167),VLOOKUP(A167,'Ref Taxo'!A:B,2,0))</f>
        <v>#N/A</v>
      </c>
      <c r="C167" s="60" t="e">
        <f>IF(A167="NEWCOD",IF(ISBLANK(H167),"NoCod",H167),VLOOKUP(A167,'Ref Taxo'!A:D,4,0))</f>
        <v>#N/A</v>
      </c>
      <c r="D167" s="61"/>
      <c r="E167" s="62"/>
      <c r="F167" s="62" t="s">
        <v>5272</v>
      </c>
      <c r="G167" s="65"/>
      <c r="H167" s="66"/>
    </row>
    <row r="168" spans="1:8" ht="12.75">
      <c r="A168" s="58"/>
      <c r="B168" s="59" t="e">
        <f>IF(A168="NEWCOD",IF(ISBLANK(G168),"renseigner le champ 'Nouveau taxon'",G168),VLOOKUP(A168,'Ref Taxo'!A:B,2,0))</f>
        <v>#N/A</v>
      </c>
      <c r="C168" s="60" t="e">
        <f>IF(A168="NEWCOD",IF(ISBLANK(H168),"NoCod",H168),VLOOKUP(A168,'Ref Taxo'!A:D,4,0))</f>
        <v>#N/A</v>
      </c>
      <c r="D168" s="61"/>
      <c r="E168" s="62"/>
      <c r="F168" s="62" t="s">
        <v>5272</v>
      </c>
      <c r="G168" s="65"/>
      <c r="H168" s="66"/>
    </row>
    <row r="169" spans="1:8" ht="12.75">
      <c r="A169" s="58"/>
      <c r="B169" s="59" t="e">
        <f>IF(A169="NEWCOD",IF(ISBLANK(G169),"renseigner le champ 'Nouveau taxon'",G169),VLOOKUP(A169,'Ref Taxo'!A:B,2,0))</f>
        <v>#N/A</v>
      </c>
      <c r="C169" s="60" t="e">
        <f>IF(A169="NEWCOD",IF(ISBLANK(H169),"NoCod",H169),VLOOKUP(A169,'Ref Taxo'!A:D,4,0))</f>
        <v>#N/A</v>
      </c>
      <c r="D169" s="61"/>
      <c r="E169" s="62"/>
      <c r="F169" s="62" t="s">
        <v>5272</v>
      </c>
      <c r="G169" s="65"/>
      <c r="H169" s="66"/>
    </row>
    <row r="170" spans="1:8" ht="12.75">
      <c r="A170" s="58"/>
      <c r="B170" s="59" t="e">
        <f>IF(A170="NEWCOD",IF(ISBLANK(G170),"renseigner le champ 'Nouveau taxon'",G170),VLOOKUP(A170,'Ref Taxo'!A:B,2,0))</f>
        <v>#N/A</v>
      </c>
      <c r="C170" s="60" t="e">
        <f>IF(A170="NEWCOD",IF(ISBLANK(H170),"NoCod",H170),VLOOKUP(A170,'Ref Taxo'!A:D,4,0))</f>
        <v>#N/A</v>
      </c>
      <c r="D170" s="61"/>
      <c r="E170" s="62"/>
      <c r="F170" s="62" t="s">
        <v>5272</v>
      </c>
      <c r="G170" s="65"/>
      <c r="H170" s="66"/>
    </row>
    <row r="171" spans="1:8" ht="12.75">
      <c r="A171" s="58"/>
      <c r="B171" s="59" t="e">
        <f>IF(A171="NEWCOD",IF(ISBLANK(G171),"renseigner le champ 'Nouveau taxon'",G171),VLOOKUP(A171,'Ref Taxo'!A:B,2,0))</f>
        <v>#N/A</v>
      </c>
      <c r="C171" s="60" t="e">
        <f>IF(A171="NEWCOD",IF(ISBLANK(H171),"NoCod",H171),VLOOKUP(A171,'Ref Taxo'!A:D,4,0))</f>
        <v>#N/A</v>
      </c>
      <c r="D171" s="61"/>
      <c r="E171" s="62"/>
      <c r="F171" s="62" t="s">
        <v>5272</v>
      </c>
      <c r="G171" s="65"/>
      <c r="H171" s="66"/>
    </row>
    <row r="172" spans="1:8" ht="12.75">
      <c r="A172" s="58"/>
      <c r="B172" s="59" t="e">
        <f>IF(A172="NEWCOD",IF(ISBLANK(G172),"renseigner le champ 'Nouveau taxon'",G172),VLOOKUP(A172,'Ref Taxo'!A:B,2,0))</f>
        <v>#N/A</v>
      </c>
      <c r="C172" s="60" t="e">
        <f>IF(A172="NEWCOD",IF(ISBLANK(H172),"NoCod",H172),VLOOKUP(A172,'Ref Taxo'!A:D,4,0))</f>
        <v>#N/A</v>
      </c>
      <c r="D172" s="61"/>
      <c r="E172" s="62"/>
      <c r="F172" s="62" t="s">
        <v>5272</v>
      </c>
      <c r="G172" s="65"/>
      <c r="H172" s="66"/>
    </row>
    <row r="173" spans="1:8" ht="12.75">
      <c r="A173" s="58"/>
      <c r="B173" s="59" t="e">
        <f>IF(A173="NEWCOD",IF(ISBLANK(G173),"renseigner le champ 'Nouveau taxon'",G173),VLOOKUP(A173,'Ref Taxo'!A:B,2,0))</f>
        <v>#N/A</v>
      </c>
      <c r="C173" s="60" t="e">
        <f>IF(A173="NEWCOD",IF(ISBLANK(H173),"NoCod",H173),VLOOKUP(A173,'Ref Taxo'!A:D,4,0))</f>
        <v>#N/A</v>
      </c>
      <c r="D173" s="61"/>
      <c r="E173" s="62"/>
      <c r="F173" s="62" t="s">
        <v>5272</v>
      </c>
      <c r="G173" s="65"/>
      <c r="H173" s="66"/>
    </row>
    <row r="174" spans="1:8" ht="12.75">
      <c r="A174" s="58"/>
      <c r="B174" s="59" t="e">
        <f>IF(A174="NEWCOD",IF(ISBLANK(G174),"renseigner le champ 'Nouveau taxon'",G174),VLOOKUP(A174,'Ref Taxo'!A:B,2,0))</f>
        <v>#N/A</v>
      </c>
      <c r="C174" s="60" t="e">
        <f>IF(A174="NEWCOD",IF(ISBLANK(H174),"NoCod",H174),VLOOKUP(A174,'Ref Taxo'!A:D,4,0))</f>
        <v>#N/A</v>
      </c>
      <c r="D174" s="61"/>
      <c r="E174" s="62"/>
      <c r="F174" s="62" t="s">
        <v>5272</v>
      </c>
      <c r="G174" s="65"/>
      <c r="H174" s="66"/>
    </row>
    <row r="175" spans="1:8" ht="12.75">
      <c r="A175" s="58"/>
      <c r="B175" s="59" t="e">
        <f>IF(A175="NEWCOD",IF(ISBLANK(G175),"renseigner le champ 'Nouveau taxon'",G175),VLOOKUP(A175,'Ref Taxo'!A:B,2,0))</f>
        <v>#N/A</v>
      </c>
      <c r="C175" s="60" t="e">
        <f>IF(A175="NEWCOD",IF(ISBLANK(H175),"NoCod",H175),VLOOKUP(A175,'Ref Taxo'!A:D,4,0))</f>
        <v>#N/A</v>
      </c>
      <c r="D175" s="61"/>
      <c r="E175" s="62"/>
      <c r="F175" s="62" t="s">
        <v>5272</v>
      </c>
      <c r="G175" s="65"/>
      <c r="H175" s="66"/>
    </row>
    <row r="176" spans="1:8" ht="12.75">
      <c r="A176" s="58"/>
      <c r="B176" s="59" t="e">
        <f>IF(A176="NEWCOD",IF(ISBLANK(G176),"renseigner le champ 'Nouveau taxon'",G176),VLOOKUP(A176,'Ref Taxo'!A:B,2,0))</f>
        <v>#N/A</v>
      </c>
      <c r="C176" s="60" t="e">
        <f>IF(A176="NEWCOD",IF(ISBLANK(H176),"NoCod",H176),VLOOKUP(A176,'Ref Taxo'!A:D,4,0))</f>
        <v>#N/A</v>
      </c>
      <c r="D176" s="61"/>
      <c r="E176" s="62"/>
      <c r="F176" s="62" t="s">
        <v>5272</v>
      </c>
      <c r="G176" s="65"/>
      <c r="H176" s="66"/>
    </row>
    <row r="177" spans="1:8" ht="12.75">
      <c r="A177" s="58"/>
      <c r="B177" s="59" t="e">
        <f>IF(A177="NEWCOD",IF(ISBLANK(G177),"renseigner le champ 'Nouveau taxon'",G177),VLOOKUP(A177,'Ref Taxo'!A:B,2,0))</f>
        <v>#N/A</v>
      </c>
      <c r="C177" s="60" t="e">
        <f>IF(A177="NEWCOD",IF(ISBLANK(H177),"NoCod",H177),VLOOKUP(A177,'Ref Taxo'!A:D,4,0))</f>
        <v>#N/A</v>
      </c>
      <c r="D177" s="61"/>
      <c r="E177" s="62"/>
      <c r="F177" s="62" t="s">
        <v>5272</v>
      </c>
      <c r="G177" s="65"/>
      <c r="H177" s="66"/>
    </row>
    <row r="178" spans="1:8" ht="12.75">
      <c r="A178" s="58"/>
      <c r="B178" s="59" t="e">
        <f>IF(A178="NEWCOD",IF(ISBLANK(G178),"renseigner le champ 'Nouveau taxon'",G178),VLOOKUP(A178,'Ref Taxo'!A:B,2,0))</f>
        <v>#N/A</v>
      </c>
      <c r="C178" s="60" t="e">
        <f>IF(A178="NEWCOD",IF(ISBLANK(H178),"NoCod",H178),VLOOKUP(A178,'Ref Taxo'!A:D,4,0))</f>
        <v>#N/A</v>
      </c>
      <c r="D178" s="61"/>
      <c r="E178" s="62"/>
      <c r="F178" s="62" t="s">
        <v>5272</v>
      </c>
      <c r="G178" s="65"/>
      <c r="H178" s="66"/>
    </row>
    <row r="179" spans="1:8" ht="12.75">
      <c r="A179" s="58"/>
      <c r="B179" s="59" t="e">
        <f>IF(A179="NEWCOD",IF(ISBLANK(G179),"renseigner le champ 'Nouveau taxon'",G179),VLOOKUP(A179,'Ref Taxo'!A:B,2,0))</f>
        <v>#N/A</v>
      </c>
      <c r="C179" s="60" t="e">
        <f>IF(A179="NEWCOD",IF(ISBLANK(H179),"NoCod",H179),VLOOKUP(A179,'Ref Taxo'!A:D,4,0))</f>
        <v>#N/A</v>
      </c>
      <c r="D179" s="61"/>
      <c r="E179" s="62"/>
      <c r="F179" s="62" t="s">
        <v>5272</v>
      </c>
      <c r="G179" s="65"/>
      <c r="H179" s="66"/>
    </row>
    <row r="180" spans="1:8" ht="12.75">
      <c r="A180" s="58"/>
      <c r="B180" s="59" t="e">
        <f>IF(A180="NEWCOD",IF(ISBLANK(G180),"renseigner le champ 'Nouveau taxon'",G180),VLOOKUP(A180,'Ref Taxo'!A:B,2,0))</f>
        <v>#N/A</v>
      </c>
      <c r="C180" s="60" t="e">
        <f>IF(A180="NEWCOD",IF(ISBLANK(H180),"NoCod",H180),VLOOKUP(A180,'Ref Taxo'!A:D,4,0))</f>
        <v>#N/A</v>
      </c>
      <c r="D180" s="61"/>
      <c r="E180" s="62"/>
      <c r="F180" s="62" t="s">
        <v>5272</v>
      </c>
      <c r="G180" s="65"/>
      <c r="H180" s="66"/>
    </row>
    <row r="181" spans="1:8" ht="12.75">
      <c r="A181" s="58"/>
      <c r="B181" s="59" t="e">
        <f>IF(A181="NEWCOD",IF(ISBLANK(G181),"renseigner le champ 'Nouveau taxon'",G181),VLOOKUP(A181,'Ref Taxo'!A:B,2,0))</f>
        <v>#N/A</v>
      </c>
      <c r="C181" s="60" t="e">
        <f>IF(A181="NEWCOD",IF(ISBLANK(H181),"NoCod",H181),VLOOKUP(A181,'Ref Taxo'!A:D,4,0))</f>
        <v>#N/A</v>
      </c>
      <c r="D181" s="61"/>
      <c r="E181" s="62"/>
      <c r="F181" s="62" t="s">
        <v>5272</v>
      </c>
      <c r="G181" s="65"/>
      <c r="H181" s="66"/>
    </row>
    <row r="182" spans="1:8" ht="12.75">
      <c r="A182" s="58"/>
      <c r="B182" s="59" t="e">
        <f>IF(A182="NEWCOD",IF(ISBLANK(G182),"renseigner le champ 'Nouveau taxon'",G182),VLOOKUP(A182,'Ref Taxo'!A:B,2,0))</f>
        <v>#N/A</v>
      </c>
      <c r="C182" s="60" t="e">
        <f>IF(A182="NEWCOD",IF(ISBLANK(H182),"NoCod",H182),VLOOKUP(A182,'Ref Taxo'!A:D,4,0))</f>
        <v>#N/A</v>
      </c>
      <c r="D182" s="61"/>
      <c r="E182" s="62"/>
      <c r="F182" s="62" t="s">
        <v>5272</v>
      </c>
      <c r="G182" s="65"/>
      <c r="H182" s="66"/>
    </row>
    <row r="183" spans="1:8" ht="12.75">
      <c r="A183" s="58"/>
      <c r="B183" s="59" t="e">
        <f>IF(A183="NEWCOD",IF(ISBLANK(G183),"renseigner le champ 'Nouveau taxon'",G183),VLOOKUP(A183,'Ref Taxo'!A:B,2,0))</f>
        <v>#N/A</v>
      </c>
      <c r="C183" s="60" t="e">
        <f>IF(A183="NEWCOD",IF(ISBLANK(H183),"NoCod",H183),VLOOKUP(A183,'Ref Taxo'!A:D,4,0))</f>
        <v>#N/A</v>
      </c>
      <c r="D183" s="61"/>
      <c r="E183" s="62"/>
      <c r="F183" s="62" t="s">
        <v>5272</v>
      </c>
      <c r="G183" s="65"/>
      <c r="H183" s="66"/>
    </row>
    <row r="184" spans="1:8" ht="12.75">
      <c r="A184" s="58"/>
      <c r="B184" s="59" t="e">
        <f>IF(A184="NEWCOD",IF(ISBLANK(G184),"renseigner le champ 'Nouveau taxon'",G184),VLOOKUP(A184,'Ref Taxo'!A:B,2,0))</f>
        <v>#N/A</v>
      </c>
      <c r="C184" s="60" t="e">
        <f>IF(A184="NEWCOD",IF(ISBLANK(H184),"NoCod",H184),VLOOKUP(A184,'Ref Taxo'!A:D,4,0))</f>
        <v>#N/A</v>
      </c>
      <c r="D184" s="61"/>
      <c r="E184" s="62"/>
      <c r="F184" s="62" t="s">
        <v>5272</v>
      </c>
      <c r="G184" s="65"/>
      <c r="H184" s="66"/>
    </row>
    <row r="185" spans="1:8" ht="12.75">
      <c r="A185" s="58"/>
      <c r="B185" s="59" t="e">
        <f>IF(A185="NEWCOD",IF(ISBLANK(G185),"renseigner le champ 'Nouveau taxon'",G185),VLOOKUP(A185,'Ref Taxo'!A:B,2,0))</f>
        <v>#N/A</v>
      </c>
      <c r="C185" s="60" t="e">
        <f>IF(A185="NEWCOD",IF(ISBLANK(H185),"NoCod",H185),VLOOKUP(A185,'Ref Taxo'!A:D,4,0))</f>
        <v>#N/A</v>
      </c>
      <c r="D185" s="61"/>
      <c r="E185" s="62"/>
      <c r="F185" s="62" t="s">
        <v>5272</v>
      </c>
      <c r="G185" s="65"/>
      <c r="H185" s="66"/>
    </row>
    <row r="186" spans="1:8" ht="12.75">
      <c r="A186" s="58"/>
      <c r="B186" s="59" t="e">
        <f>IF(A186="NEWCOD",IF(ISBLANK(G186),"renseigner le champ 'Nouveau taxon'",G186),VLOOKUP(A186,'Ref Taxo'!A:B,2,0))</f>
        <v>#N/A</v>
      </c>
      <c r="C186" s="60" t="e">
        <f>IF(A186="NEWCOD",IF(ISBLANK(H186),"NoCod",H186),VLOOKUP(A186,'Ref Taxo'!A:D,4,0))</f>
        <v>#N/A</v>
      </c>
      <c r="D186" s="61"/>
      <c r="E186" s="62"/>
      <c r="F186" s="62" t="s">
        <v>5272</v>
      </c>
      <c r="G186" s="65"/>
      <c r="H186" s="66"/>
    </row>
    <row r="187" spans="1:8" ht="12.75">
      <c r="A187" s="58"/>
      <c r="B187" s="59" t="e">
        <f>IF(A187="NEWCOD",IF(ISBLANK(G187),"renseigner le champ 'Nouveau taxon'",G187),VLOOKUP(A187,'Ref Taxo'!A:B,2,0))</f>
        <v>#N/A</v>
      </c>
      <c r="C187" s="60" t="e">
        <f>IF(A187="NEWCOD",IF(ISBLANK(H187),"NoCod",H187),VLOOKUP(A187,'Ref Taxo'!A:D,4,0))</f>
        <v>#N/A</v>
      </c>
      <c r="D187" s="61"/>
      <c r="E187" s="62"/>
      <c r="F187" s="62" t="s">
        <v>5272</v>
      </c>
      <c r="G187" s="65"/>
      <c r="H187" s="66"/>
    </row>
    <row r="188" spans="1:8" ht="12.75">
      <c r="A188" s="58"/>
      <c r="B188" s="59" t="e">
        <f>IF(A188="NEWCOD",IF(ISBLANK(G188),"renseigner le champ 'Nouveau taxon'",G188),VLOOKUP(A188,'Ref Taxo'!A:B,2,0))</f>
        <v>#N/A</v>
      </c>
      <c r="C188" s="60" t="e">
        <f>IF(A188="NEWCOD",IF(ISBLANK(H188),"NoCod",H188),VLOOKUP(A188,'Ref Taxo'!A:D,4,0))</f>
        <v>#N/A</v>
      </c>
      <c r="D188" s="61"/>
      <c r="E188" s="62"/>
      <c r="F188" s="62" t="s">
        <v>5272</v>
      </c>
      <c r="G188" s="65"/>
      <c r="H188" s="66"/>
    </row>
    <row r="189" spans="1:8" ht="12.75">
      <c r="A189" s="58"/>
      <c r="B189" s="59" t="e">
        <f>IF(A189="NEWCOD",IF(ISBLANK(G189),"renseigner le champ 'Nouveau taxon'",G189),VLOOKUP(A189,'Ref Taxo'!A:B,2,0))</f>
        <v>#N/A</v>
      </c>
      <c r="C189" s="60" t="e">
        <f>IF(A189="NEWCOD",IF(ISBLANK(H189),"NoCod",H189),VLOOKUP(A189,'Ref Taxo'!A:D,4,0))</f>
        <v>#N/A</v>
      </c>
      <c r="D189" s="61"/>
      <c r="E189" s="62"/>
      <c r="F189" s="62" t="s">
        <v>5272</v>
      </c>
      <c r="G189" s="65"/>
      <c r="H189" s="66"/>
    </row>
    <row r="190" spans="1:8" ht="12.75">
      <c r="A190" s="58"/>
      <c r="B190" s="59" t="e">
        <f>IF(A190="NEWCOD",IF(ISBLANK(G190),"renseigner le champ 'Nouveau taxon'",G190),VLOOKUP(A190,'Ref Taxo'!A:B,2,0))</f>
        <v>#N/A</v>
      </c>
      <c r="C190" s="60" t="e">
        <f>IF(A190="NEWCOD",IF(ISBLANK(H190),"NoCod",H190),VLOOKUP(A190,'Ref Taxo'!A:D,4,0))</f>
        <v>#N/A</v>
      </c>
      <c r="D190" s="61"/>
      <c r="E190" s="62"/>
      <c r="F190" s="62" t="s">
        <v>5272</v>
      </c>
      <c r="G190" s="65"/>
      <c r="H190" s="66"/>
    </row>
    <row r="191" spans="1:8" ht="12.75">
      <c r="A191" s="58"/>
      <c r="B191" s="59" t="e">
        <f>IF(A191="NEWCOD",IF(ISBLANK(G191),"renseigner le champ 'Nouveau taxon'",G191),VLOOKUP(A191,'Ref Taxo'!A:B,2,0))</f>
        <v>#N/A</v>
      </c>
      <c r="C191" s="60" t="e">
        <f>IF(A191="NEWCOD",IF(ISBLANK(H191),"NoCod",H191),VLOOKUP(A191,'Ref Taxo'!A:D,4,0))</f>
        <v>#N/A</v>
      </c>
      <c r="D191" s="61"/>
      <c r="E191" s="62"/>
      <c r="F191" s="62" t="s">
        <v>5272</v>
      </c>
      <c r="G191" s="65"/>
      <c r="H191" s="66"/>
    </row>
    <row r="192" spans="1:8" ht="12.75">
      <c r="A192" s="58"/>
      <c r="B192" s="59" t="e">
        <f>IF(A192="NEWCOD",IF(ISBLANK(G192),"renseigner le champ 'Nouveau taxon'",G192),VLOOKUP(A192,'Ref Taxo'!A:B,2,0))</f>
        <v>#N/A</v>
      </c>
      <c r="C192" s="60" t="e">
        <f>IF(A192="NEWCOD",IF(ISBLANK(H192),"NoCod",H192),VLOOKUP(A192,'Ref Taxo'!A:D,4,0))</f>
        <v>#N/A</v>
      </c>
      <c r="D192" s="61"/>
      <c r="E192" s="62"/>
      <c r="F192" s="62" t="s">
        <v>5272</v>
      </c>
      <c r="G192" s="65"/>
      <c r="H192" s="66"/>
    </row>
    <row r="193" spans="1:8" ht="12.75">
      <c r="A193" s="58"/>
      <c r="B193" s="59" t="e">
        <f>IF(A193="NEWCOD",IF(ISBLANK(G193),"renseigner le champ 'Nouveau taxon'",G193),VLOOKUP(A193,'Ref Taxo'!A:B,2,0))</f>
        <v>#N/A</v>
      </c>
      <c r="C193" s="60" t="e">
        <f>IF(A193="NEWCOD",IF(ISBLANK(H193),"NoCod",H193),VLOOKUP(A193,'Ref Taxo'!A:D,4,0))</f>
        <v>#N/A</v>
      </c>
      <c r="D193" s="61"/>
      <c r="E193" s="62"/>
      <c r="F193" s="62" t="s">
        <v>5272</v>
      </c>
      <c r="G193" s="65"/>
      <c r="H193" s="66"/>
    </row>
    <row r="194" spans="1:8" ht="12.75">
      <c r="A194" s="58"/>
      <c r="B194" s="59" t="e">
        <f>IF(A194="NEWCOD",IF(ISBLANK(G194),"renseigner le champ 'Nouveau taxon'",G194),VLOOKUP(A194,'Ref Taxo'!A:B,2,0))</f>
        <v>#N/A</v>
      </c>
      <c r="C194" s="60" t="e">
        <f>IF(A194="NEWCOD",IF(ISBLANK(H194),"NoCod",H194),VLOOKUP(A194,'Ref Taxo'!A:D,4,0))</f>
        <v>#N/A</v>
      </c>
      <c r="D194" s="61"/>
      <c r="E194" s="62"/>
      <c r="F194" s="62" t="s">
        <v>5272</v>
      </c>
      <c r="G194" s="65"/>
      <c r="H194" s="66"/>
    </row>
    <row r="195" spans="1:8" ht="12.75">
      <c r="A195" s="58"/>
      <c r="B195" s="59" t="e">
        <f>IF(A195="NEWCOD",IF(ISBLANK(G195),"renseigner le champ 'Nouveau taxon'",G195),VLOOKUP(A195,'Ref Taxo'!A:B,2,0))</f>
        <v>#N/A</v>
      </c>
      <c r="C195" s="60" t="e">
        <f>IF(A195="NEWCOD",IF(ISBLANK(H195),"NoCod",H195),VLOOKUP(A195,'Ref Taxo'!A:D,4,0))</f>
        <v>#N/A</v>
      </c>
      <c r="D195" s="61"/>
      <c r="E195" s="62"/>
      <c r="F195" s="62" t="s">
        <v>5272</v>
      </c>
      <c r="G195" s="65"/>
      <c r="H195" s="66"/>
    </row>
    <row r="196" spans="1:8" ht="12.75">
      <c r="A196" s="58"/>
      <c r="B196" s="59" t="e">
        <f>IF(A196="NEWCOD",IF(ISBLANK(G196),"renseigner le champ 'Nouveau taxon'",G196),VLOOKUP(A196,'Ref Taxo'!A:B,2,0))</f>
        <v>#N/A</v>
      </c>
      <c r="C196" s="60" t="e">
        <f>IF(A196="NEWCOD",IF(ISBLANK(H196),"NoCod",H196),VLOOKUP(A196,'Ref Taxo'!A:D,4,0))</f>
        <v>#N/A</v>
      </c>
      <c r="D196" s="61"/>
      <c r="E196" s="62"/>
      <c r="F196" s="62" t="s">
        <v>5272</v>
      </c>
      <c r="G196" s="65"/>
      <c r="H196" s="66"/>
    </row>
    <row r="197" spans="1:8" ht="12.75">
      <c r="A197" s="58"/>
      <c r="B197" s="59" t="e">
        <f>IF(A197="NEWCOD",IF(ISBLANK(G197),"renseigner le champ 'Nouveau taxon'",G197),VLOOKUP(A197,'Ref Taxo'!A:B,2,0))</f>
        <v>#N/A</v>
      </c>
      <c r="C197" s="60" t="e">
        <f>IF(A197="NEWCOD",IF(ISBLANK(H197),"NoCod",H197),VLOOKUP(A197,'Ref Taxo'!A:D,4,0))</f>
        <v>#N/A</v>
      </c>
      <c r="D197" s="61"/>
      <c r="E197" s="62"/>
      <c r="F197" s="62" t="s">
        <v>5272</v>
      </c>
      <c r="G197" s="65"/>
      <c r="H197" s="66"/>
    </row>
    <row r="198" spans="1:8" ht="12.75">
      <c r="A198" s="58"/>
      <c r="B198" s="59" t="e">
        <f>IF(A198="NEWCOD",IF(ISBLANK(G198),"renseigner le champ 'Nouveau taxon'",G198),VLOOKUP(A198,'Ref Taxo'!A:B,2,0))</f>
        <v>#N/A</v>
      </c>
      <c r="C198" s="60" t="e">
        <f>IF(A198="NEWCOD",IF(ISBLANK(H198),"NoCod",H198),VLOOKUP(A198,'Ref Taxo'!A:D,4,0))</f>
        <v>#N/A</v>
      </c>
      <c r="D198" s="61"/>
      <c r="E198" s="62"/>
      <c r="F198" s="62" t="s">
        <v>5272</v>
      </c>
      <c r="G198" s="65"/>
      <c r="H198" s="66"/>
    </row>
    <row r="199" spans="1:8" ht="12.75">
      <c r="A199" s="58"/>
      <c r="B199" s="59" t="e">
        <f>IF(A199="NEWCOD",IF(ISBLANK(G199),"renseigner le champ 'Nouveau taxon'",G199),VLOOKUP(A199,'Ref Taxo'!A:B,2,0))</f>
        <v>#N/A</v>
      </c>
      <c r="C199" s="60" t="e">
        <f>IF(A199="NEWCOD",IF(ISBLANK(H199),"NoCod",H199),VLOOKUP(A199,'Ref Taxo'!A:D,4,0))</f>
        <v>#N/A</v>
      </c>
      <c r="D199" s="61"/>
      <c r="E199" s="62"/>
      <c r="F199" s="62" t="s">
        <v>5272</v>
      </c>
      <c r="G199" s="65"/>
      <c r="H199" s="66"/>
    </row>
    <row r="200" spans="1:8" ht="12.75">
      <c r="A200" s="58"/>
      <c r="B200" s="59" t="e">
        <f>IF(A200="NEWCOD",IF(ISBLANK(G200),"renseigner le champ 'Nouveau taxon'",G200),VLOOKUP(A200,'Ref Taxo'!A:B,2,0))</f>
        <v>#N/A</v>
      </c>
      <c r="C200" s="60" t="e">
        <f>IF(A200="NEWCOD",IF(ISBLANK(H200),"NoCod",H200),VLOOKUP(A200,'Ref Taxo'!A:D,4,0))</f>
        <v>#N/A</v>
      </c>
      <c r="D200" s="61"/>
      <c r="E200" s="62"/>
      <c r="F200" s="62" t="s">
        <v>5272</v>
      </c>
      <c r="G200" s="65"/>
      <c r="H200" s="66"/>
    </row>
    <row r="201" spans="1:8" ht="12.75">
      <c r="A201" s="58"/>
      <c r="B201" s="59" t="e">
        <f>IF(A201="NEWCOD",IF(ISBLANK(G201),"renseigner le champ 'Nouveau taxon'",G201),VLOOKUP(A201,'Ref Taxo'!A:B,2,0))</f>
        <v>#N/A</v>
      </c>
      <c r="C201" s="60" t="e">
        <f>IF(A201="NEWCOD",IF(ISBLANK(H201),"NoCod",H201),VLOOKUP(A201,'Ref Taxo'!A:D,4,0))</f>
        <v>#N/A</v>
      </c>
      <c r="D201" s="61"/>
      <c r="E201" s="62"/>
      <c r="F201" s="62" t="s">
        <v>5272</v>
      </c>
      <c r="G201" s="65"/>
      <c r="H201" s="66"/>
    </row>
    <row r="202" spans="1:8" ht="12.75">
      <c r="A202" s="58"/>
      <c r="B202" s="59" t="e">
        <f>IF(A202="NEWCOD",IF(ISBLANK(G202),"renseigner le champ 'Nouveau taxon'",G202),VLOOKUP(A202,'Ref Taxo'!A:B,2,0))</f>
        <v>#N/A</v>
      </c>
      <c r="C202" s="60" t="e">
        <f>IF(A202="NEWCOD",IF(ISBLANK(H202),"NoCod",H202),VLOOKUP(A202,'Ref Taxo'!A:D,4,0))</f>
        <v>#N/A</v>
      </c>
      <c r="D202" s="61"/>
      <c r="E202" s="62"/>
      <c r="F202" s="62" t="s">
        <v>5272</v>
      </c>
      <c r="G202" s="65"/>
      <c r="H202" s="66"/>
    </row>
    <row r="203" spans="1:8" ht="12.75">
      <c r="A203" s="58"/>
      <c r="B203" s="59" t="e">
        <f>IF(A203="NEWCOD",IF(ISBLANK(G203),"renseigner le champ 'Nouveau taxon'",G203),VLOOKUP(A203,'Ref Taxo'!A:B,2,0))</f>
        <v>#N/A</v>
      </c>
      <c r="C203" s="60" t="e">
        <f>IF(A203="NEWCOD",IF(ISBLANK(H203),"NoCod",H203),VLOOKUP(A203,'Ref Taxo'!A:D,4,0))</f>
        <v>#N/A</v>
      </c>
      <c r="D203" s="61"/>
      <c r="E203" s="62"/>
      <c r="F203" s="62" t="s">
        <v>5272</v>
      </c>
      <c r="G203" s="65"/>
      <c r="H203" s="66"/>
    </row>
    <row r="204" spans="1:8" ht="12.75">
      <c r="A204" s="58"/>
      <c r="B204" s="59" t="e">
        <f>IF(A204="NEWCOD",IF(ISBLANK(G204),"renseigner le champ 'Nouveau taxon'",G204),VLOOKUP(A204,'Ref Taxo'!A:B,2,0))</f>
        <v>#N/A</v>
      </c>
      <c r="C204" s="60" t="e">
        <f>IF(A204="NEWCOD",IF(ISBLANK(H204),"NoCod",H204),VLOOKUP(A204,'Ref Taxo'!A:D,4,0))</f>
        <v>#N/A</v>
      </c>
      <c r="D204" s="61"/>
      <c r="E204" s="62"/>
      <c r="F204" s="62" t="s">
        <v>5272</v>
      </c>
      <c r="G204" s="65"/>
      <c r="H204" s="66"/>
    </row>
    <row r="205" spans="1:8" ht="12.75">
      <c r="A205" s="58"/>
      <c r="B205" s="59" t="e">
        <f>IF(A205="NEWCOD",IF(ISBLANK(G205),"renseigner le champ 'Nouveau taxon'",G205),VLOOKUP(A205,'Ref Taxo'!A:B,2,0))</f>
        <v>#N/A</v>
      </c>
      <c r="C205" s="60" t="e">
        <f>IF(A205="NEWCOD",IF(ISBLANK(H205),"NoCod",H205),VLOOKUP(A205,'Ref Taxo'!A:D,4,0))</f>
        <v>#N/A</v>
      </c>
      <c r="D205" s="61"/>
      <c r="E205" s="62"/>
      <c r="F205" s="62" t="s">
        <v>5272</v>
      </c>
      <c r="G205" s="65"/>
      <c r="H205" s="66"/>
    </row>
    <row r="206" spans="1:8" ht="12.75">
      <c r="A206" s="58"/>
      <c r="B206" s="59" t="e">
        <f>IF(A206="NEWCOD",IF(ISBLANK(G206),"renseigner le champ 'Nouveau taxon'",G206),VLOOKUP(A206,'Ref Taxo'!A:B,2,0))</f>
        <v>#N/A</v>
      </c>
      <c r="C206" s="60" t="e">
        <f>IF(A206="NEWCOD",IF(ISBLANK(H206),"NoCod",H206),VLOOKUP(A206,'Ref Taxo'!A:D,4,0))</f>
        <v>#N/A</v>
      </c>
      <c r="D206" s="61"/>
      <c r="E206" s="62"/>
      <c r="F206" s="62" t="s">
        <v>5272</v>
      </c>
      <c r="G206" s="65"/>
      <c r="H206" s="66"/>
    </row>
    <row r="207" spans="1:8" ht="12.75">
      <c r="A207" s="58"/>
      <c r="B207" s="59" t="e">
        <f>IF(A207="NEWCOD",IF(ISBLANK(G207),"renseigner le champ 'Nouveau taxon'",G207),VLOOKUP(A207,'Ref Taxo'!A:B,2,0))</f>
        <v>#N/A</v>
      </c>
      <c r="C207" s="60" t="e">
        <f>IF(A207="NEWCOD",IF(ISBLANK(H207),"NoCod",H207),VLOOKUP(A207,'Ref Taxo'!A:D,4,0))</f>
        <v>#N/A</v>
      </c>
      <c r="D207" s="61"/>
      <c r="E207" s="62"/>
      <c r="F207" s="62" t="s">
        <v>5272</v>
      </c>
      <c r="G207" s="65"/>
      <c r="H207" s="66"/>
    </row>
    <row r="208" spans="1:8" ht="12.75">
      <c r="A208" s="58"/>
      <c r="B208" s="59" t="e">
        <f>IF(A208="NEWCOD",IF(ISBLANK(G208),"renseigner le champ 'Nouveau taxon'",G208),VLOOKUP(A208,'Ref Taxo'!A:B,2,0))</f>
        <v>#N/A</v>
      </c>
      <c r="C208" s="60" t="e">
        <f>IF(A208="NEWCOD",IF(ISBLANK(H208),"NoCod",H208),VLOOKUP(A208,'Ref Taxo'!A:D,4,0))</f>
        <v>#N/A</v>
      </c>
      <c r="D208" s="61"/>
      <c r="E208" s="62"/>
      <c r="F208" s="62" t="s">
        <v>5272</v>
      </c>
      <c r="G208" s="65"/>
      <c r="H208" s="66"/>
    </row>
    <row r="209" spans="1:8" ht="12.75">
      <c r="A209" s="58"/>
      <c r="B209" s="59" t="e">
        <f>IF(A209="NEWCOD",IF(ISBLANK(G209),"renseigner le champ 'Nouveau taxon'",G209),VLOOKUP(A209,'Ref Taxo'!A:B,2,0))</f>
        <v>#N/A</v>
      </c>
      <c r="C209" s="60" t="e">
        <f>IF(A209="NEWCOD",IF(ISBLANK(H209),"NoCod",H209),VLOOKUP(A209,'Ref Taxo'!A:D,4,0))</f>
        <v>#N/A</v>
      </c>
      <c r="D209" s="61"/>
      <c r="E209" s="62"/>
      <c r="F209" s="62" t="s">
        <v>5272</v>
      </c>
      <c r="G209" s="65"/>
      <c r="H209" s="66"/>
    </row>
    <row r="210" spans="1:8" ht="12.75">
      <c r="A210" s="58"/>
      <c r="B210" s="59" t="e">
        <f>IF(A210="NEWCOD",IF(ISBLANK(G210),"renseigner le champ 'Nouveau taxon'",G210),VLOOKUP(A210,'Ref Taxo'!A:B,2,0))</f>
        <v>#N/A</v>
      </c>
      <c r="C210" s="60" t="e">
        <f>IF(A210="NEWCOD",IF(ISBLANK(H210),"NoCod",H210),VLOOKUP(A210,'Ref Taxo'!A:D,4,0))</f>
        <v>#N/A</v>
      </c>
      <c r="D210" s="61"/>
      <c r="E210" s="62"/>
      <c r="F210" s="62" t="s">
        <v>5272</v>
      </c>
      <c r="G210" s="65"/>
      <c r="H210" s="66"/>
    </row>
    <row r="211" spans="1:8" ht="12.75">
      <c r="A211" s="58"/>
      <c r="B211" s="59" t="e">
        <f>IF(A211="NEWCOD",IF(ISBLANK(G211),"renseigner le champ 'Nouveau taxon'",G211),VLOOKUP(A211,'Ref Taxo'!A:B,2,0))</f>
        <v>#N/A</v>
      </c>
      <c r="C211" s="60" t="e">
        <f>IF(A211="NEWCOD",IF(ISBLANK(H211),"NoCod",H211),VLOOKUP(A211,'Ref Taxo'!A:D,4,0))</f>
        <v>#N/A</v>
      </c>
      <c r="D211" s="61"/>
      <c r="E211" s="62"/>
      <c r="F211" s="62" t="s">
        <v>5272</v>
      </c>
      <c r="G211" s="65"/>
      <c r="H211" s="66"/>
    </row>
    <row r="212" spans="1:8" ht="12.75">
      <c r="A212" s="58"/>
      <c r="B212" s="59" t="e">
        <f>IF(A212="NEWCOD",IF(ISBLANK(G212),"renseigner le champ 'Nouveau taxon'",G212),VLOOKUP(A212,'Ref Taxo'!A:B,2,0))</f>
        <v>#N/A</v>
      </c>
      <c r="C212" s="60" t="e">
        <f>IF(A212="NEWCOD",IF(ISBLANK(H212),"NoCod",H212),VLOOKUP(A212,'Ref Taxo'!A:D,4,0))</f>
        <v>#N/A</v>
      </c>
      <c r="D212" s="61"/>
      <c r="E212" s="62"/>
      <c r="F212" s="62" t="s">
        <v>5272</v>
      </c>
      <c r="G212" s="65"/>
      <c r="H212" s="66"/>
    </row>
    <row r="213" spans="1:8" ht="12.75">
      <c r="A213" s="58"/>
      <c r="B213" s="59" t="e">
        <f>IF(A213="NEWCOD",IF(ISBLANK(G213),"renseigner le champ 'Nouveau taxon'",G213),VLOOKUP(A213,'Ref Taxo'!A:B,2,0))</f>
        <v>#N/A</v>
      </c>
      <c r="C213" s="60" t="e">
        <f>IF(A213="NEWCOD",IF(ISBLANK(H213),"NoCod",H213),VLOOKUP(A213,'Ref Taxo'!A:D,4,0))</f>
        <v>#N/A</v>
      </c>
      <c r="D213" s="61"/>
      <c r="E213" s="62"/>
      <c r="F213" s="62" t="s">
        <v>5272</v>
      </c>
      <c r="G213" s="65"/>
      <c r="H213" s="66"/>
    </row>
    <row r="214" spans="1:8" ht="12.75">
      <c r="A214" s="58"/>
      <c r="B214" s="59" t="e">
        <f>IF(A214="NEWCOD",IF(ISBLANK(G214),"renseigner le champ 'Nouveau taxon'",G214),VLOOKUP(A214,'Ref Taxo'!A:B,2,0))</f>
        <v>#N/A</v>
      </c>
      <c r="C214" s="60" t="e">
        <f>IF(A214="NEWCOD",IF(ISBLANK(H214),"NoCod",H214),VLOOKUP(A214,'Ref Taxo'!A:D,4,0))</f>
        <v>#N/A</v>
      </c>
      <c r="D214" s="61"/>
      <c r="E214" s="62"/>
      <c r="F214" s="62" t="s">
        <v>5272</v>
      </c>
      <c r="G214" s="65"/>
      <c r="H214" s="66"/>
    </row>
    <row r="215" spans="1:8" ht="12.75">
      <c r="A215" s="58"/>
      <c r="B215" s="59" t="e">
        <f>IF(A215="NEWCOD",IF(ISBLANK(G215),"renseigner le champ 'Nouveau taxon'",G215),VLOOKUP(A215,'Ref Taxo'!A:B,2,0))</f>
        <v>#N/A</v>
      </c>
      <c r="C215" s="60" t="e">
        <f>IF(A215="NEWCOD",IF(ISBLANK(H215),"NoCod",H215),VLOOKUP(A215,'Ref Taxo'!A:D,4,0))</f>
        <v>#N/A</v>
      </c>
      <c r="D215" s="61"/>
      <c r="E215" s="62"/>
      <c r="F215" s="62" t="s">
        <v>5272</v>
      </c>
      <c r="G215" s="65"/>
      <c r="H215" s="66"/>
    </row>
    <row r="216" spans="1:8" ht="12.75">
      <c r="A216" s="58"/>
      <c r="B216" s="59" t="e">
        <f>IF(A216="NEWCOD",IF(ISBLANK(G216),"renseigner le champ 'Nouveau taxon'",G216),VLOOKUP(A216,'Ref Taxo'!A:B,2,0))</f>
        <v>#N/A</v>
      </c>
      <c r="C216" s="60" t="e">
        <f>IF(A216="NEWCOD",IF(ISBLANK(H216),"NoCod",H216),VLOOKUP(A216,'Ref Taxo'!A:D,4,0))</f>
        <v>#N/A</v>
      </c>
      <c r="D216" s="61"/>
      <c r="E216" s="62"/>
      <c r="F216" s="62" t="s">
        <v>5272</v>
      </c>
      <c r="G216" s="65"/>
      <c r="H216" s="66"/>
    </row>
    <row r="217" spans="1:8" ht="12.75">
      <c r="A217" s="58"/>
      <c r="B217" s="59" t="e">
        <f>IF(A217="NEWCOD",IF(ISBLANK(G217),"renseigner le champ 'Nouveau taxon'",G217),VLOOKUP(A217,'Ref Taxo'!A:B,2,0))</f>
        <v>#N/A</v>
      </c>
      <c r="C217" s="60" t="e">
        <f>IF(A217="NEWCOD",IF(ISBLANK(H217),"NoCod",H217),VLOOKUP(A217,'Ref Taxo'!A:D,4,0))</f>
        <v>#N/A</v>
      </c>
      <c r="D217" s="61"/>
      <c r="E217" s="62"/>
      <c r="F217" s="62" t="s">
        <v>5272</v>
      </c>
      <c r="G217" s="65"/>
      <c r="H217" s="66"/>
    </row>
    <row r="218" spans="1:8" ht="12.75">
      <c r="A218" s="58"/>
      <c r="B218" s="59" t="e">
        <f>IF(A218="NEWCOD",IF(ISBLANK(G218),"renseigner le champ 'Nouveau taxon'",G218),VLOOKUP(A218,'Ref Taxo'!A:B,2,0))</f>
        <v>#N/A</v>
      </c>
      <c r="C218" s="60" t="e">
        <f>IF(A218="NEWCOD",IF(ISBLANK(H218),"NoCod",H218),VLOOKUP(A218,'Ref Taxo'!A:D,4,0))</f>
        <v>#N/A</v>
      </c>
      <c r="D218" s="61"/>
      <c r="E218" s="62"/>
      <c r="F218" s="62" t="s">
        <v>5272</v>
      </c>
      <c r="G218" s="65"/>
      <c r="H218" s="66"/>
    </row>
    <row r="219" spans="1:8" ht="12.75">
      <c r="A219" s="58"/>
      <c r="B219" s="59" t="e">
        <f>IF(A219="NEWCOD",IF(ISBLANK(G219),"renseigner le champ 'Nouveau taxon'",G219),VLOOKUP(A219,'Ref Taxo'!A:B,2,0))</f>
        <v>#N/A</v>
      </c>
      <c r="C219" s="60" t="e">
        <f>IF(A219="NEWCOD",IF(ISBLANK(H219),"NoCod",H219),VLOOKUP(A219,'Ref Taxo'!A:D,4,0))</f>
        <v>#N/A</v>
      </c>
      <c r="D219" s="61"/>
      <c r="E219" s="62"/>
      <c r="F219" s="62" t="s">
        <v>5272</v>
      </c>
      <c r="G219" s="65"/>
      <c r="H219" s="66"/>
    </row>
    <row r="220" spans="1:8" ht="12.75">
      <c r="A220" s="58"/>
      <c r="B220" s="59" t="e">
        <f>IF(A220="NEWCOD",IF(ISBLANK(G220),"renseigner le champ 'Nouveau taxon'",G220),VLOOKUP(A220,'Ref Taxo'!A:B,2,0))</f>
        <v>#N/A</v>
      </c>
      <c r="C220" s="60" t="e">
        <f>IF(A220="NEWCOD",IF(ISBLANK(H220),"NoCod",H220),VLOOKUP(A220,'Ref Taxo'!A:D,4,0))</f>
        <v>#N/A</v>
      </c>
      <c r="D220" s="61"/>
      <c r="E220" s="62"/>
      <c r="F220" s="62" t="s">
        <v>5272</v>
      </c>
      <c r="G220" s="65"/>
      <c r="H220" s="66"/>
    </row>
    <row r="221" spans="1:8" ht="12.75">
      <c r="A221" s="58"/>
      <c r="B221" s="59" t="e">
        <f>IF(A221="NEWCOD",IF(ISBLANK(G221),"renseigner le champ 'Nouveau taxon'",G221),VLOOKUP(A221,'Ref Taxo'!A:B,2,0))</f>
        <v>#N/A</v>
      </c>
      <c r="C221" s="60" t="e">
        <f>IF(A221="NEWCOD",IF(ISBLANK(H221),"NoCod",H221),VLOOKUP(A221,'Ref Taxo'!A:D,4,0))</f>
        <v>#N/A</v>
      </c>
      <c r="D221" s="61"/>
      <c r="E221" s="62"/>
      <c r="F221" s="62" t="s">
        <v>5272</v>
      </c>
      <c r="G221" s="65"/>
      <c r="H221" s="66"/>
    </row>
    <row r="222" spans="1:8" ht="12.75">
      <c r="A222" s="58"/>
      <c r="B222" s="59" t="e">
        <f>IF(A222="NEWCOD",IF(ISBLANK(G222),"renseigner le champ 'Nouveau taxon'",G222),VLOOKUP(A222,'Ref Taxo'!A:B,2,0))</f>
        <v>#N/A</v>
      </c>
      <c r="C222" s="60" t="e">
        <f>IF(A222="NEWCOD",IF(ISBLANK(H222),"NoCod",H222),VLOOKUP(A222,'Ref Taxo'!A:D,4,0))</f>
        <v>#N/A</v>
      </c>
      <c r="D222" s="61"/>
      <c r="E222" s="62"/>
      <c r="F222" s="62" t="s">
        <v>5272</v>
      </c>
      <c r="G222" s="65"/>
      <c r="H222" s="66"/>
    </row>
    <row r="223" spans="1:8" ht="12.75">
      <c r="A223" s="58"/>
      <c r="B223" s="59" t="e">
        <f>IF(A223="NEWCOD",IF(ISBLANK(G223),"renseigner le champ 'Nouveau taxon'",G223),VLOOKUP(A223,'Ref Taxo'!A:B,2,0))</f>
        <v>#N/A</v>
      </c>
      <c r="C223" s="60" t="e">
        <f>IF(A223="NEWCOD",IF(ISBLANK(H223),"NoCod",H223),VLOOKUP(A223,'Ref Taxo'!A:D,4,0))</f>
        <v>#N/A</v>
      </c>
      <c r="D223" s="61"/>
      <c r="E223" s="62"/>
      <c r="F223" s="62" t="s">
        <v>5272</v>
      </c>
      <c r="G223" s="65"/>
      <c r="H223" s="66"/>
    </row>
    <row r="224" spans="1:8" ht="12.75">
      <c r="A224" s="58"/>
      <c r="B224" s="59" t="e">
        <f>IF(A224="NEWCOD",IF(ISBLANK(G224),"renseigner le champ 'Nouveau taxon'",G224),VLOOKUP(A224,'Ref Taxo'!A:B,2,0))</f>
        <v>#N/A</v>
      </c>
      <c r="C224" s="60" t="e">
        <f>IF(A224="NEWCOD",IF(ISBLANK(H224),"NoCod",H224),VLOOKUP(A224,'Ref Taxo'!A:D,4,0))</f>
        <v>#N/A</v>
      </c>
      <c r="D224" s="61"/>
      <c r="E224" s="62"/>
      <c r="F224" s="62" t="s">
        <v>5272</v>
      </c>
      <c r="G224" s="65"/>
      <c r="H224" s="66"/>
    </row>
    <row r="225" spans="1:8" ht="12.75">
      <c r="A225" s="58"/>
      <c r="B225" s="59" t="e">
        <f>IF(A225="NEWCOD",IF(ISBLANK(G225),"renseigner le champ 'Nouveau taxon'",G225),VLOOKUP(A225,'Ref Taxo'!A:B,2,0))</f>
        <v>#N/A</v>
      </c>
      <c r="C225" s="60" t="e">
        <f>IF(A225="NEWCOD",IF(ISBLANK(H225),"NoCod",H225),VLOOKUP(A225,'Ref Taxo'!A:D,4,0))</f>
        <v>#N/A</v>
      </c>
      <c r="D225" s="61"/>
      <c r="E225" s="62"/>
      <c r="F225" s="62" t="s">
        <v>5272</v>
      </c>
      <c r="G225" s="65"/>
      <c r="H225" s="66"/>
    </row>
    <row r="226" spans="1:8" ht="12.75">
      <c r="A226" s="58"/>
      <c r="B226" s="59" t="e">
        <f>IF(A226="NEWCOD",IF(ISBLANK(G226),"renseigner le champ 'Nouveau taxon'",G226),VLOOKUP(A226,'Ref Taxo'!A:B,2,0))</f>
        <v>#N/A</v>
      </c>
      <c r="C226" s="60" t="e">
        <f>IF(A226="NEWCOD",IF(ISBLANK(H226),"NoCod",H226),VLOOKUP(A226,'Ref Taxo'!A:D,4,0))</f>
        <v>#N/A</v>
      </c>
      <c r="D226" s="61"/>
      <c r="E226" s="62"/>
      <c r="F226" s="62" t="s">
        <v>5272</v>
      </c>
      <c r="G226" s="65"/>
      <c r="H226" s="66"/>
    </row>
    <row r="227" spans="1:8" ht="12.75">
      <c r="A227" s="58"/>
      <c r="B227" s="59" t="e">
        <f>IF(A227="NEWCOD",IF(ISBLANK(G227),"renseigner le champ 'Nouveau taxon'",G227),VLOOKUP(A227,'Ref Taxo'!A:B,2,0))</f>
        <v>#N/A</v>
      </c>
      <c r="C227" s="60" t="e">
        <f>IF(A227="NEWCOD",IF(ISBLANK(H227),"NoCod",H227),VLOOKUP(A227,'Ref Taxo'!A:D,4,0))</f>
        <v>#N/A</v>
      </c>
      <c r="D227" s="61"/>
      <c r="E227" s="62"/>
      <c r="F227" s="62" t="s">
        <v>5272</v>
      </c>
      <c r="G227" s="65"/>
      <c r="H227" s="66"/>
    </row>
    <row r="228" spans="1:8" ht="12.75">
      <c r="A228" s="58"/>
      <c r="B228" s="59" t="e">
        <f>IF(A228="NEWCOD",IF(ISBLANK(G228),"renseigner le champ 'Nouveau taxon'",G228),VLOOKUP(A228,'Ref Taxo'!A:B,2,0))</f>
        <v>#N/A</v>
      </c>
      <c r="C228" s="60" t="e">
        <f>IF(A228="NEWCOD",IF(ISBLANK(H228),"NoCod",H228),VLOOKUP(A228,'Ref Taxo'!A:D,4,0))</f>
        <v>#N/A</v>
      </c>
      <c r="D228" s="61"/>
      <c r="E228" s="62"/>
      <c r="F228" s="62" t="s">
        <v>5272</v>
      </c>
      <c r="G228" s="65"/>
      <c r="H228" s="66"/>
    </row>
    <row r="229" spans="1:8" ht="12.75">
      <c r="A229" s="58"/>
      <c r="B229" s="59" t="e">
        <f>IF(A229="NEWCOD",IF(ISBLANK(G229),"renseigner le champ 'Nouveau taxon'",G229),VLOOKUP(A229,'Ref Taxo'!A:B,2,0))</f>
        <v>#N/A</v>
      </c>
      <c r="C229" s="60" t="e">
        <f>IF(A229="NEWCOD",IF(ISBLANK(H229),"NoCod",H229),VLOOKUP(A229,'Ref Taxo'!A:D,4,0))</f>
        <v>#N/A</v>
      </c>
      <c r="D229" s="61"/>
      <c r="E229" s="62"/>
      <c r="F229" s="62" t="s">
        <v>5272</v>
      </c>
      <c r="G229" s="65"/>
      <c r="H229" s="66"/>
    </row>
    <row r="230" spans="1:8" ht="12.75">
      <c r="A230" s="58"/>
      <c r="B230" s="59" t="e">
        <f>IF(A230="NEWCOD",IF(ISBLANK(G230),"renseigner le champ 'Nouveau taxon'",G230),VLOOKUP(A230,'Ref Taxo'!A:B,2,0))</f>
        <v>#N/A</v>
      </c>
      <c r="C230" s="60" t="e">
        <f>IF(A230="NEWCOD",IF(ISBLANK(H230),"NoCod",H230),VLOOKUP(A230,'Ref Taxo'!A:D,4,0))</f>
        <v>#N/A</v>
      </c>
      <c r="D230" s="61"/>
      <c r="E230" s="62"/>
      <c r="F230" s="62" t="s">
        <v>5272</v>
      </c>
      <c r="G230" s="65"/>
      <c r="H230" s="66"/>
    </row>
    <row r="231" spans="1:8" ht="12.75">
      <c r="A231" s="58"/>
      <c r="B231" s="59" t="e">
        <f>IF(A231="NEWCOD",IF(ISBLANK(G231),"renseigner le champ 'Nouveau taxon'",G231),VLOOKUP(A231,'Ref Taxo'!A:B,2,0))</f>
        <v>#N/A</v>
      </c>
      <c r="C231" s="60" t="e">
        <f>IF(A231="NEWCOD",IF(ISBLANK(H231),"NoCod",H231),VLOOKUP(A231,'Ref Taxo'!A:D,4,0))</f>
        <v>#N/A</v>
      </c>
      <c r="D231" s="61"/>
      <c r="E231" s="62"/>
      <c r="F231" s="62" t="s">
        <v>5272</v>
      </c>
      <c r="G231" s="65"/>
      <c r="H231" s="66"/>
    </row>
    <row r="232" spans="1:8" ht="12.75">
      <c r="A232" s="58"/>
      <c r="B232" s="59" t="e">
        <f>IF(A232="NEWCOD",IF(ISBLANK(G232),"renseigner le champ 'Nouveau taxon'",G232),VLOOKUP(A232,'Ref Taxo'!A:B,2,0))</f>
        <v>#N/A</v>
      </c>
      <c r="C232" s="60" t="e">
        <f>IF(A232="NEWCOD",IF(ISBLANK(H232),"NoCod",H232),VLOOKUP(A232,'Ref Taxo'!A:D,4,0))</f>
        <v>#N/A</v>
      </c>
      <c r="D232" s="61"/>
      <c r="E232" s="62"/>
      <c r="F232" s="62" t="s">
        <v>5272</v>
      </c>
      <c r="G232" s="65"/>
      <c r="H232" s="66"/>
    </row>
    <row r="233" spans="1:8" ht="12.75">
      <c r="A233" s="58"/>
      <c r="B233" s="59" t="e">
        <f>IF(A233="NEWCOD",IF(ISBLANK(G233),"renseigner le champ 'Nouveau taxon'",G233),VLOOKUP(A233,'Ref Taxo'!A:B,2,0))</f>
        <v>#N/A</v>
      </c>
      <c r="C233" s="60" t="e">
        <f>IF(A233="NEWCOD",IF(ISBLANK(H233),"NoCod",H233),VLOOKUP(A233,'Ref Taxo'!A:D,4,0))</f>
        <v>#N/A</v>
      </c>
      <c r="D233" s="61"/>
      <c r="E233" s="62"/>
      <c r="F233" s="62" t="s">
        <v>5272</v>
      </c>
      <c r="G233" s="65"/>
      <c r="H233" s="66"/>
    </row>
    <row r="234" spans="1:8" ht="12.75">
      <c r="A234" s="58"/>
      <c r="B234" s="59" t="e">
        <f>IF(A234="NEWCOD",IF(ISBLANK(G234),"renseigner le champ 'Nouveau taxon'",G234),VLOOKUP(A234,'Ref Taxo'!A:B,2,0))</f>
        <v>#N/A</v>
      </c>
      <c r="C234" s="60" t="e">
        <f>IF(A234="NEWCOD",IF(ISBLANK(H234),"NoCod",H234),VLOOKUP(A234,'Ref Taxo'!A:D,4,0))</f>
        <v>#N/A</v>
      </c>
      <c r="D234" s="61"/>
      <c r="E234" s="62"/>
      <c r="F234" s="62" t="s">
        <v>5272</v>
      </c>
      <c r="G234" s="65"/>
      <c r="H234" s="66"/>
    </row>
    <row r="235" spans="1:8" ht="12.75">
      <c r="A235" s="58"/>
      <c r="B235" s="59" t="e">
        <f>IF(A235="NEWCOD",IF(ISBLANK(G235),"renseigner le champ 'Nouveau taxon'",G235),VLOOKUP(A235,'Ref Taxo'!A:B,2,0))</f>
        <v>#N/A</v>
      </c>
      <c r="C235" s="60" t="e">
        <f>IF(A235="NEWCOD",IF(ISBLANK(H235),"NoCod",H235),VLOOKUP(A235,'Ref Taxo'!A:D,4,0))</f>
        <v>#N/A</v>
      </c>
      <c r="D235" s="61"/>
      <c r="E235" s="62"/>
      <c r="F235" s="62" t="s">
        <v>5272</v>
      </c>
      <c r="G235" s="65"/>
      <c r="H235" s="66"/>
    </row>
    <row r="236" spans="1:8" ht="12.75">
      <c r="A236" s="58"/>
      <c r="B236" s="59" t="e">
        <f>IF(A236="NEWCOD",IF(ISBLANK(G236),"renseigner le champ 'Nouveau taxon'",G236),VLOOKUP(A236,'Ref Taxo'!A:B,2,0))</f>
        <v>#N/A</v>
      </c>
      <c r="C236" s="60" t="e">
        <f>IF(A236="NEWCOD",IF(ISBLANK(H236),"NoCod",H236),VLOOKUP(A236,'Ref Taxo'!A:D,4,0))</f>
        <v>#N/A</v>
      </c>
      <c r="D236" s="61"/>
      <c r="E236" s="62"/>
      <c r="F236" s="62" t="s">
        <v>5272</v>
      </c>
      <c r="G236" s="65"/>
      <c r="H236" s="66"/>
    </row>
    <row r="237" spans="1:8" ht="12.75">
      <c r="A237" s="58"/>
      <c r="B237" s="59" t="e">
        <f>IF(A237="NEWCOD",IF(ISBLANK(G237),"renseigner le champ 'Nouveau taxon'",G237),VLOOKUP(A237,'Ref Taxo'!A:B,2,0))</f>
        <v>#N/A</v>
      </c>
      <c r="C237" s="60" t="e">
        <f>IF(A237="NEWCOD",IF(ISBLANK(H237),"NoCod",H237),VLOOKUP(A237,'Ref Taxo'!A:D,4,0))</f>
        <v>#N/A</v>
      </c>
      <c r="D237" s="61"/>
      <c r="E237" s="62"/>
      <c r="F237" s="62" t="s">
        <v>5272</v>
      </c>
      <c r="G237" s="65"/>
      <c r="H237" s="66"/>
    </row>
    <row r="238" spans="1:8" ht="12.75">
      <c r="A238" s="58"/>
      <c r="B238" s="59" t="e">
        <f>IF(A238="NEWCOD",IF(ISBLANK(G238),"renseigner le champ 'Nouveau taxon'",G238),VLOOKUP(A238,'Ref Taxo'!A:B,2,0))</f>
        <v>#N/A</v>
      </c>
      <c r="C238" s="60" t="e">
        <f>IF(A238="NEWCOD",IF(ISBLANK(H238),"NoCod",H238),VLOOKUP(A238,'Ref Taxo'!A:D,4,0))</f>
        <v>#N/A</v>
      </c>
      <c r="D238" s="61"/>
      <c r="E238" s="62"/>
      <c r="F238" s="62" t="s">
        <v>5272</v>
      </c>
      <c r="G238" s="65"/>
      <c r="H238" s="66"/>
    </row>
    <row r="239" spans="1:8" ht="12.75">
      <c r="A239" s="58"/>
      <c r="B239" s="59" t="e">
        <f>IF(A239="NEWCOD",IF(ISBLANK(G239),"renseigner le champ 'Nouveau taxon'",G239),VLOOKUP(A239,'Ref Taxo'!A:B,2,0))</f>
        <v>#N/A</v>
      </c>
      <c r="C239" s="60" t="e">
        <f>IF(A239="NEWCOD",IF(ISBLANK(H239),"NoCod",H239),VLOOKUP(A239,'Ref Taxo'!A:D,4,0))</f>
        <v>#N/A</v>
      </c>
      <c r="D239" s="61"/>
      <c r="E239" s="62"/>
      <c r="F239" s="62" t="s">
        <v>5272</v>
      </c>
      <c r="G239" s="65"/>
      <c r="H239" s="66"/>
    </row>
    <row r="240" spans="1:8" ht="12.75">
      <c r="A240" s="58"/>
      <c r="B240" s="59" t="e">
        <f>IF(A240="NEWCOD",IF(ISBLANK(G240),"renseigner le champ 'Nouveau taxon'",G240),VLOOKUP(A240,'Ref Taxo'!A:B,2,0))</f>
        <v>#N/A</v>
      </c>
      <c r="C240" s="60" t="e">
        <f>IF(A240="NEWCOD",IF(ISBLANK(H240),"NoCod",H240),VLOOKUP(A240,'Ref Taxo'!A:D,4,0))</f>
        <v>#N/A</v>
      </c>
      <c r="D240" s="61"/>
      <c r="E240" s="62"/>
      <c r="F240" s="62" t="s">
        <v>5272</v>
      </c>
      <c r="G240" s="65"/>
      <c r="H240" s="66"/>
    </row>
    <row r="241" spans="1:8" ht="12.75">
      <c r="A241" s="58"/>
      <c r="B241" s="59" t="e">
        <f>IF(A241="NEWCOD",IF(ISBLANK(G241),"renseigner le champ 'Nouveau taxon'",G241),VLOOKUP(A241,'Ref Taxo'!A:B,2,0))</f>
        <v>#N/A</v>
      </c>
      <c r="C241" s="60" t="e">
        <f>IF(A241="NEWCOD",IF(ISBLANK(H241),"NoCod",H241),VLOOKUP(A241,'Ref Taxo'!A:D,4,0))</f>
        <v>#N/A</v>
      </c>
      <c r="D241" s="61"/>
      <c r="E241" s="62"/>
      <c r="F241" s="62" t="s">
        <v>5272</v>
      </c>
      <c r="G241" s="65"/>
      <c r="H241" s="66"/>
    </row>
    <row r="242" spans="1:8" ht="12.75">
      <c r="A242" s="58"/>
      <c r="B242" s="59" t="e">
        <f>IF(A242="NEWCOD",IF(ISBLANK(G242),"renseigner le champ 'Nouveau taxon'",G242),VLOOKUP(A242,'Ref Taxo'!A:B,2,0))</f>
        <v>#N/A</v>
      </c>
      <c r="C242" s="60" t="e">
        <f>IF(A242="NEWCOD",IF(ISBLANK(H242),"NoCod",H242),VLOOKUP(A242,'Ref Taxo'!A:D,4,0))</f>
        <v>#N/A</v>
      </c>
      <c r="D242" s="61"/>
      <c r="E242" s="62"/>
      <c r="F242" s="62" t="s">
        <v>5272</v>
      </c>
      <c r="G242" s="65"/>
      <c r="H242" s="66"/>
    </row>
    <row r="243" spans="1:8" ht="12.75">
      <c r="A243" s="58"/>
      <c r="B243" s="59" t="e">
        <f>IF(A243="NEWCOD",IF(ISBLANK(G243),"renseigner le champ 'Nouveau taxon'",G243),VLOOKUP(A243,'Ref Taxo'!A:B,2,0))</f>
        <v>#N/A</v>
      </c>
      <c r="C243" s="60" t="e">
        <f>IF(A243="NEWCOD",IF(ISBLANK(H243),"NoCod",H243),VLOOKUP(A243,'Ref Taxo'!A:D,4,0))</f>
        <v>#N/A</v>
      </c>
      <c r="D243" s="61"/>
      <c r="E243" s="62"/>
      <c r="F243" s="62" t="s">
        <v>5272</v>
      </c>
      <c r="G243" s="65"/>
      <c r="H243" s="66"/>
    </row>
    <row r="244" spans="1:8" ht="12.75">
      <c r="A244" s="58"/>
      <c r="B244" s="59" t="e">
        <f>IF(A244="NEWCOD",IF(ISBLANK(G244),"renseigner le champ 'Nouveau taxon'",G244),VLOOKUP(A244,'Ref Taxo'!A:B,2,0))</f>
        <v>#N/A</v>
      </c>
      <c r="C244" s="60" t="e">
        <f>IF(A244="NEWCOD",IF(ISBLANK(H244),"NoCod",H244),VLOOKUP(A244,'Ref Taxo'!A:D,4,0))</f>
        <v>#N/A</v>
      </c>
      <c r="D244" s="61"/>
      <c r="E244" s="62"/>
      <c r="F244" s="62" t="s">
        <v>5272</v>
      </c>
      <c r="G244" s="65"/>
      <c r="H244" s="66"/>
    </row>
    <row r="245" spans="1:8" ht="12.75">
      <c r="A245" s="58"/>
      <c r="B245" s="59" t="e">
        <f>IF(A245="NEWCOD",IF(ISBLANK(G245),"renseigner le champ 'Nouveau taxon'",G245),VLOOKUP(A245,'Ref Taxo'!A:B,2,0))</f>
        <v>#N/A</v>
      </c>
      <c r="C245" s="60" t="e">
        <f>IF(A245="NEWCOD",IF(ISBLANK(H245),"NoCod",H245),VLOOKUP(A245,'Ref Taxo'!A:D,4,0))</f>
        <v>#N/A</v>
      </c>
      <c r="D245" s="61"/>
      <c r="E245" s="62"/>
      <c r="F245" s="62" t="s">
        <v>5272</v>
      </c>
      <c r="G245" s="65"/>
      <c r="H245" s="66"/>
    </row>
    <row r="246" spans="1:8" ht="12.75">
      <c r="A246" s="58"/>
      <c r="B246" s="59" t="e">
        <f>IF(A246="NEWCOD",IF(ISBLANK(G246),"renseigner le champ 'Nouveau taxon'",G246),VLOOKUP(A246,'Ref Taxo'!A:B,2,0))</f>
        <v>#N/A</v>
      </c>
      <c r="C246" s="60" t="e">
        <f>IF(A246="NEWCOD",IF(ISBLANK(H246),"NoCod",H246),VLOOKUP(A246,'Ref Taxo'!A:D,4,0))</f>
        <v>#N/A</v>
      </c>
      <c r="D246" s="61"/>
      <c r="E246" s="62"/>
      <c r="F246" s="62" t="s">
        <v>5272</v>
      </c>
      <c r="G246" s="65"/>
      <c r="H246" s="66"/>
    </row>
    <row r="247" spans="1:8" ht="12.75">
      <c r="A247" s="58"/>
      <c r="B247" s="59" t="e">
        <f>IF(A247="NEWCOD",IF(ISBLANK(G247),"renseigner le champ 'Nouveau taxon'",G247),VLOOKUP(A247,'Ref Taxo'!A:B,2,0))</f>
        <v>#N/A</v>
      </c>
      <c r="C247" s="60" t="e">
        <f>IF(A247="NEWCOD",IF(ISBLANK(H247),"NoCod",H247),VLOOKUP(A247,'Ref Taxo'!A:D,4,0))</f>
        <v>#N/A</v>
      </c>
      <c r="D247" s="61"/>
      <c r="E247" s="62"/>
      <c r="F247" s="62" t="s">
        <v>5272</v>
      </c>
      <c r="G247" s="65"/>
      <c r="H247" s="66"/>
    </row>
    <row r="248" spans="1:8" ht="12.75">
      <c r="A248" s="58"/>
      <c r="B248" s="59" t="e">
        <f>IF(A248="NEWCOD",IF(ISBLANK(G248),"renseigner le champ 'Nouveau taxon'",G248),VLOOKUP(A248,'Ref Taxo'!A:B,2,0))</f>
        <v>#N/A</v>
      </c>
      <c r="C248" s="60" t="e">
        <f>IF(A248="NEWCOD",IF(ISBLANK(H248),"NoCod",H248),VLOOKUP(A248,'Ref Taxo'!A:D,4,0))</f>
        <v>#N/A</v>
      </c>
      <c r="D248" s="61"/>
      <c r="E248" s="62"/>
      <c r="F248" s="62" t="s">
        <v>5272</v>
      </c>
      <c r="G248" s="65"/>
      <c r="H248" s="66"/>
    </row>
    <row r="249" spans="1:8" ht="12.75">
      <c r="A249" s="58"/>
      <c r="B249" s="59" t="e">
        <f>IF(A249="NEWCOD",IF(ISBLANK(G249),"renseigner le champ 'Nouveau taxon'",G249),VLOOKUP(A249,'Ref Taxo'!A:B,2,0))</f>
        <v>#N/A</v>
      </c>
      <c r="C249" s="60" t="e">
        <f>IF(A249="NEWCOD",IF(ISBLANK(H249),"NoCod",H249),VLOOKUP(A249,'Ref Taxo'!A:D,4,0))</f>
        <v>#N/A</v>
      </c>
      <c r="D249" s="61"/>
      <c r="E249" s="62"/>
      <c r="F249" s="62" t="s">
        <v>5272</v>
      </c>
      <c r="G249" s="65"/>
      <c r="H249" s="66"/>
    </row>
    <row r="250" spans="1:8" ht="12.75">
      <c r="A250" s="58"/>
      <c r="B250" s="59" t="e">
        <f>IF(A250="NEWCOD",IF(ISBLANK(G250),"renseigner le champ 'Nouveau taxon'",G250),VLOOKUP(A250,'Ref Taxo'!A:B,2,0))</f>
        <v>#N/A</v>
      </c>
      <c r="C250" s="60" t="e">
        <f>IF(A250="NEWCOD",IF(ISBLANK(H250),"NoCod",H250),VLOOKUP(A250,'Ref Taxo'!A:D,4,0))</f>
        <v>#N/A</v>
      </c>
      <c r="D250" s="61"/>
      <c r="E250" s="62"/>
      <c r="F250" s="62" t="s">
        <v>5272</v>
      </c>
      <c r="G250" s="65"/>
      <c r="H250" s="66"/>
    </row>
    <row r="251" spans="1:8" ht="12.75">
      <c r="A251" s="58"/>
      <c r="B251" s="59" t="e">
        <f>IF(A251="NEWCOD",IF(ISBLANK(G251),"renseigner le champ 'Nouveau taxon'",G251),VLOOKUP(A251,'Ref Taxo'!A:B,2,0))</f>
        <v>#N/A</v>
      </c>
      <c r="C251" s="60" t="e">
        <f>IF(A251="NEWCOD",IF(ISBLANK(H251),"NoCod",H251),VLOOKUP(A251,'Ref Taxo'!A:D,4,0))</f>
        <v>#N/A</v>
      </c>
      <c r="D251" s="61"/>
      <c r="E251" s="62"/>
      <c r="F251" s="62" t="s">
        <v>5272</v>
      </c>
      <c r="G251" s="65"/>
      <c r="H251" s="66"/>
    </row>
    <row r="252" spans="1:8" ht="12.75">
      <c r="A252" s="58"/>
      <c r="B252" s="59" t="e">
        <f>IF(A252="NEWCOD",IF(ISBLANK(G252),"renseigner le champ 'Nouveau taxon'",G252),VLOOKUP(A252,'Ref Taxo'!A:B,2,0))</f>
        <v>#N/A</v>
      </c>
      <c r="C252" s="60" t="e">
        <f>IF(A252="NEWCOD",IF(ISBLANK(H252),"NoCod",H252),VLOOKUP(A252,'Ref Taxo'!A:D,4,0))</f>
        <v>#N/A</v>
      </c>
      <c r="D252" s="61"/>
      <c r="E252" s="62"/>
      <c r="F252" s="62" t="s">
        <v>5272</v>
      </c>
      <c r="G252" s="65"/>
      <c r="H252" s="66"/>
    </row>
    <row r="253" spans="1:8" ht="12.75">
      <c r="A253" s="58"/>
      <c r="B253" s="59" t="e">
        <f>IF(A253="NEWCOD",IF(ISBLANK(G253),"renseigner le champ 'Nouveau taxon'",G253),VLOOKUP(A253,'Ref Taxo'!A:B,2,0))</f>
        <v>#N/A</v>
      </c>
      <c r="C253" s="60" t="e">
        <f>IF(A253="NEWCOD",IF(ISBLANK(H253),"NoCod",H253),VLOOKUP(A253,'Ref Taxo'!A:D,4,0))</f>
        <v>#N/A</v>
      </c>
      <c r="D253" s="61"/>
      <c r="E253" s="62"/>
      <c r="F253" s="62" t="s">
        <v>5272</v>
      </c>
      <c r="G253" s="65"/>
      <c r="H253" s="66"/>
    </row>
    <row r="254" spans="1:8" ht="12.75">
      <c r="A254" s="58"/>
      <c r="B254" s="59" t="e">
        <f>IF(A254="NEWCOD",IF(ISBLANK(G254),"renseigner le champ 'Nouveau taxon'",G254),VLOOKUP(A254,'Ref Taxo'!A:B,2,0))</f>
        <v>#N/A</v>
      </c>
      <c r="C254" s="60" t="e">
        <f>IF(A254="NEWCOD",IF(ISBLANK(H254),"NoCod",H254),VLOOKUP(A254,'Ref Taxo'!A:D,4,0))</f>
        <v>#N/A</v>
      </c>
      <c r="D254" s="61"/>
      <c r="E254" s="62"/>
      <c r="F254" s="62" t="s">
        <v>5272</v>
      </c>
      <c r="G254" s="65"/>
      <c r="H254" s="66"/>
    </row>
    <row r="255" spans="1:8" ht="12.75">
      <c r="A255" s="58"/>
      <c r="B255" s="59" t="e">
        <f>IF(A255="NEWCOD",IF(ISBLANK(G255),"renseigner le champ 'Nouveau taxon'",G255),VLOOKUP(A255,'Ref Taxo'!A:B,2,0))</f>
        <v>#N/A</v>
      </c>
      <c r="C255" s="60" t="e">
        <f>IF(A255="NEWCOD",IF(ISBLANK(H255),"NoCod",H255),VLOOKUP(A255,'Ref Taxo'!A:D,4,0))</f>
        <v>#N/A</v>
      </c>
      <c r="D255" s="61"/>
      <c r="E255" s="62"/>
      <c r="F255" s="62" t="s">
        <v>5272</v>
      </c>
      <c r="G255" s="65"/>
      <c r="H255" s="66"/>
    </row>
    <row r="256" spans="1:8" ht="12.75">
      <c r="A256" s="58"/>
      <c r="B256" s="59" t="e">
        <f>IF(A256="NEWCOD",IF(ISBLANK(G256),"renseigner le champ 'Nouveau taxon'",G256),VLOOKUP(A256,'Ref Taxo'!A:B,2,0))</f>
        <v>#N/A</v>
      </c>
      <c r="C256" s="60" t="e">
        <f>IF(A256="NEWCOD",IF(ISBLANK(H256),"NoCod",H256),VLOOKUP(A256,'Ref Taxo'!A:D,4,0))</f>
        <v>#N/A</v>
      </c>
      <c r="D256" s="61"/>
      <c r="E256" s="62"/>
      <c r="F256" s="62" t="s">
        <v>5272</v>
      </c>
      <c r="G256" s="65"/>
      <c r="H256" s="66"/>
    </row>
    <row r="257" spans="1:8" ht="12.75">
      <c r="A257" s="58"/>
      <c r="B257" s="59" t="e">
        <f>IF(A257="NEWCOD",IF(ISBLANK(G257),"renseigner le champ 'Nouveau taxon'",G257),VLOOKUP(A257,'Ref Taxo'!A:B,2,0))</f>
        <v>#N/A</v>
      </c>
      <c r="C257" s="60" t="e">
        <f>IF(A257="NEWCOD",IF(ISBLANK(H257),"NoCod",H257),VLOOKUP(A257,'Ref Taxo'!A:D,4,0))</f>
        <v>#N/A</v>
      </c>
      <c r="D257" s="61"/>
      <c r="E257" s="62"/>
      <c r="F257" s="62" t="s">
        <v>5272</v>
      </c>
      <c r="G257" s="65"/>
      <c r="H257" s="66"/>
    </row>
    <row r="258" spans="1:8" ht="12.75">
      <c r="A258" s="58"/>
      <c r="B258" s="59" t="e">
        <f>IF(A258="NEWCOD",IF(ISBLANK(G258),"renseigner le champ 'Nouveau taxon'",G258),VLOOKUP(A258,'Ref Taxo'!A:B,2,0))</f>
        <v>#N/A</v>
      </c>
      <c r="C258" s="60" t="e">
        <f>IF(A258="NEWCOD",IF(ISBLANK(H258),"NoCod",H258),VLOOKUP(A258,'Ref Taxo'!A:D,4,0))</f>
        <v>#N/A</v>
      </c>
      <c r="D258" s="61"/>
      <c r="E258" s="62"/>
      <c r="F258" s="62" t="s">
        <v>5272</v>
      </c>
      <c r="G258" s="65"/>
      <c r="H258" s="66"/>
    </row>
    <row r="259" spans="1:8" ht="12.75">
      <c r="A259" s="58"/>
      <c r="B259" s="59" t="e">
        <f>IF(A259="NEWCOD",IF(ISBLANK(G259),"renseigner le champ 'Nouveau taxon'",G259),VLOOKUP(A259,'Ref Taxo'!A:B,2,0))</f>
        <v>#N/A</v>
      </c>
      <c r="C259" s="60" t="e">
        <f>IF(A259="NEWCOD",IF(ISBLANK(H259),"NoCod",H259),VLOOKUP(A259,'Ref Taxo'!A:D,4,0))</f>
        <v>#N/A</v>
      </c>
      <c r="D259" s="61"/>
      <c r="E259" s="62"/>
      <c r="F259" s="62" t="s">
        <v>5272</v>
      </c>
      <c r="G259" s="65"/>
      <c r="H259" s="66"/>
    </row>
    <row r="260" spans="1:8" ht="12.75">
      <c r="A260" s="58"/>
      <c r="B260" s="59" t="e">
        <f>IF(A260="NEWCOD",IF(ISBLANK(G260),"renseigner le champ 'Nouveau taxon'",G260),VLOOKUP(A260,'Ref Taxo'!A:B,2,0))</f>
        <v>#N/A</v>
      </c>
      <c r="C260" s="60" t="e">
        <f>IF(A260="NEWCOD",IF(ISBLANK(H260),"NoCod",H260),VLOOKUP(A260,'Ref Taxo'!A:D,4,0))</f>
        <v>#N/A</v>
      </c>
      <c r="D260" s="61"/>
      <c r="E260" s="62"/>
      <c r="F260" s="62" t="s">
        <v>5272</v>
      </c>
      <c r="G260" s="65"/>
      <c r="H260" s="66"/>
    </row>
    <row r="261" spans="1:8" ht="12.75">
      <c r="A261" s="58"/>
      <c r="B261" s="59" t="e">
        <f>IF(A261="NEWCOD",IF(ISBLANK(G261),"renseigner le champ 'Nouveau taxon'",G261),VLOOKUP(A261,'Ref Taxo'!A:B,2,0))</f>
        <v>#N/A</v>
      </c>
      <c r="C261" s="60" t="e">
        <f>IF(A261="NEWCOD",IF(ISBLANK(H261),"NoCod",H261),VLOOKUP(A261,'Ref Taxo'!A:D,4,0))</f>
        <v>#N/A</v>
      </c>
      <c r="D261" s="61"/>
      <c r="E261" s="62"/>
      <c r="F261" s="62" t="s">
        <v>5272</v>
      </c>
      <c r="G261" s="65"/>
      <c r="H261" s="66"/>
    </row>
    <row r="262" spans="1:8" ht="12.75">
      <c r="A262" s="58"/>
      <c r="B262" s="59" t="e">
        <f>IF(A262="NEWCOD",IF(ISBLANK(G262),"renseigner le champ 'Nouveau taxon'",G262),VLOOKUP(A262,'Ref Taxo'!A:B,2,0))</f>
        <v>#N/A</v>
      </c>
      <c r="C262" s="60" t="e">
        <f>IF(A262="NEWCOD",IF(ISBLANK(H262),"NoCod",H262),VLOOKUP(A262,'Ref Taxo'!A:D,4,0))</f>
        <v>#N/A</v>
      </c>
      <c r="D262" s="61"/>
      <c r="E262" s="62"/>
      <c r="F262" s="62" t="s">
        <v>5272</v>
      </c>
      <c r="G262" s="65"/>
      <c r="H262" s="66"/>
    </row>
    <row r="263" spans="1:8" ht="12.75">
      <c r="A263" s="58"/>
      <c r="B263" s="59" t="e">
        <f>IF(A263="NEWCOD",IF(ISBLANK(G263),"renseigner le champ 'Nouveau taxon'",G263),VLOOKUP(A263,'Ref Taxo'!A:B,2,0))</f>
        <v>#N/A</v>
      </c>
      <c r="C263" s="60" t="e">
        <f>IF(A263="NEWCOD",IF(ISBLANK(H263),"NoCod",H263),VLOOKUP(A263,'Ref Taxo'!A:D,4,0))</f>
        <v>#N/A</v>
      </c>
      <c r="D263" s="61"/>
      <c r="E263" s="62"/>
      <c r="F263" s="62" t="s">
        <v>5272</v>
      </c>
      <c r="G263" s="65"/>
      <c r="H263" s="66"/>
    </row>
    <row r="264" spans="1:8" ht="12.75">
      <c r="A264" s="58"/>
      <c r="B264" s="59" t="e">
        <f>IF(A264="NEWCOD",IF(ISBLANK(G264),"renseigner le champ 'Nouveau taxon'",G264),VLOOKUP(A264,'Ref Taxo'!A:B,2,0))</f>
        <v>#N/A</v>
      </c>
      <c r="C264" s="60" t="e">
        <f>IF(A264="NEWCOD",IF(ISBLANK(H264),"NoCod",H264),VLOOKUP(A264,'Ref Taxo'!A:D,4,0))</f>
        <v>#N/A</v>
      </c>
      <c r="D264" s="61"/>
      <c r="E264" s="62"/>
      <c r="F264" s="62" t="s">
        <v>5272</v>
      </c>
      <c r="G264" s="65"/>
      <c r="H264" s="66"/>
    </row>
    <row r="265" spans="1:8" ht="12.75">
      <c r="A265" s="58"/>
      <c r="B265" s="59" t="e">
        <f>IF(A265="NEWCOD",IF(ISBLANK(G265),"renseigner le champ 'Nouveau taxon'",G265),VLOOKUP(A265,'Ref Taxo'!A:B,2,0))</f>
        <v>#N/A</v>
      </c>
      <c r="C265" s="60" t="e">
        <f>IF(A265="NEWCOD",IF(ISBLANK(H265),"NoCod",H265),VLOOKUP(A265,'Ref Taxo'!A:D,4,0))</f>
        <v>#N/A</v>
      </c>
      <c r="D265" s="61"/>
      <c r="E265" s="62"/>
      <c r="F265" s="62" t="s">
        <v>5272</v>
      </c>
      <c r="G265" s="65"/>
      <c r="H265" s="66"/>
    </row>
    <row r="266" spans="1:8" ht="12.75">
      <c r="A266" s="58"/>
      <c r="B266" s="59" t="e">
        <f>IF(A266="NEWCOD",IF(ISBLANK(G266),"renseigner le champ 'Nouveau taxon'",G266),VLOOKUP(A266,'Ref Taxo'!A:B,2,0))</f>
        <v>#N/A</v>
      </c>
      <c r="C266" s="60" t="e">
        <f>IF(A266="NEWCOD",IF(ISBLANK(H266),"NoCod",H266),VLOOKUP(A266,'Ref Taxo'!A:D,4,0))</f>
        <v>#N/A</v>
      </c>
      <c r="D266" s="61"/>
      <c r="E266" s="62"/>
      <c r="F266" s="62" t="s">
        <v>5272</v>
      </c>
      <c r="G266" s="65"/>
      <c r="H266" s="66"/>
    </row>
    <row r="267" spans="1:8" ht="12.75">
      <c r="A267" s="58"/>
      <c r="B267" s="59" t="e">
        <f>IF(A267="NEWCOD",IF(ISBLANK(G267),"renseigner le champ 'Nouveau taxon'",G267),VLOOKUP(A267,'Ref Taxo'!A:B,2,0))</f>
        <v>#N/A</v>
      </c>
      <c r="C267" s="60" t="e">
        <f>IF(A267="NEWCOD",IF(ISBLANK(H267),"NoCod",H267),VLOOKUP(A267,'Ref Taxo'!A:D,4,0))</f>
        <v>#N/A</v>
      </c>
      <c r="D267" s="61"/>
      <c r="E267" s="62"/>
      <c r="F267" s="62" t="s">
        <v>5272</v>
      </c>
      <c r="G267" s="65"/>
      <c r="H267" s="66"/>
    </row>
    <row r="268" spans="1:8" ht="12.75">
      <c r="A268" s="58"/>
      <c r="B268" s="59" t="e">
        <f>IF(A268="NEWCOD",IF(ISBLANK(G268),"renseigner le champ 'Nouveau taxon'",G268),VLOOKUP(A268,'Ref Taxo'!A:B,2,0))</f>
        <v>#N/A</v>
      </c>
      <c r="C268" s="60" t="e">
        <f>IF(A268="NEWCOD",IF(ISBLANK(H268),"NoCod",H268),VLOOKUP(A268,'Ref Taxo'!A:D,4,0))</f>
        <v>#N/A</v>
      </c>
      <c r="D268" s="61"/>
      <c r="E268" s="62"/>
      <c r="F268" s="62" t="s">
        <v>5272</v>
      </c>
      <c r="G268" s="65"/>
      <c r="H268" s="66"/>
    </row>
    <row r="269" spans="1:8" ht="12.75">
      <c r="A269" s="58"/>
      <c r="B269" s="59" t="e">
        <f>IF(A269="NEWCOD",IF(ISBLANK(G269),"renseigner le champ 'Nouveau taxon'",G269),VLOOKUP(A269,'Ref Taxo'!A:B,2,0))</f>
        <v>#N/A</v>
      </c>
      <c r="C269" s="60" t="e">
        <f>IF(A269="NEWCOD",IF(ISBLANK(H269),"NoCod",H269),VLOOKUP(A269,'Ref Taxo'!A:D,4,0))</f>
        <v>#N/A</v>
      </c>
      <c r="D269" s="61"/>
      <c r="E269" s="62"/>
      <c r="F269" s="62" t="s">
        <v>5272</v>
      </c>
      <c r="G269" s="65"/>
      <c r="H269" s="66"/>
    </row>
    <row r="270" spans="1:8" ht="12.75">
      <c r="A270" s="58"/>
      <c r="B270" s="59" t="e">
        <f>IF(A270="NEWCOD",IF(ISBLANK(G270),"renseigner le champ 'Nouveau taxon'",G270),VLOOKUP(A270,'Ref Taxo'!A:B,2,0))</f>
        <v>#N/A</v>
      </c>
      <c r="C270" s="60" t="e">
        <f>IF(A270="NEWCOD",IF(ISBLANK(H270),"NoCod",H270),VLOOKUP(A270,'Ref Taxo'!A:D,4,0))</f>
        <v>#N/A</v>
      </c>
      <c r="D270" s="61"/>
      <c r="E270" s="62"/>
      <c r="F270" s="62" t="s">
        <v>5272</v>
      </c>
      <c r="G270" s="65"/>
      <c r="H270" s="66"/>
    </row>
    <row r="271" spans="1:8" ht="12.75">
      <c r="A271" s="58"/>
      <c r="B271" s="59" t="e">
        <f>IF(A271="NEWCOD",IF(ISBLANK(G271),"renseigner le champ 'Nouveau taxon'",G271),VLOOKUP(A271,'Ref Taxo'!A:B,2,0))</f>
        <v>#N/A</v>
      </c>
      <c r="C271" s="60" t="e">
        <f>IF(A271="NEWCOD",IF(ISBLANK(H271),"NoCod",H271),VLOOKUP(A271,'Ref Taxo'!A:D,4,0))</f>
        <v>#N/A</v>
      </c>
      <c r="D271" s="61"/>
      <c r="E271" s="62"/>
      <c r="F271" s="62" t="s">
        <v>5272</v>
      </c>
      <c r="G271" s="65"/>
      <c r="H271" s="66"/>
    </row>
    <row r="272" spans="1:8" ht="12.75">
      <c r="A272" s="58"/>
      <c r="B272" s="59" t="e">
        <f>IF(A272="NEWCOD",IF(ISBLANK(G272),"renseigner le champ 'Nouveau taxon'",G272),VLOOKUP(A272,'Ref Taxo'!A:B,2,0))</f>
        <v>#N/A</v>
      </c>
      <c r="C272" s="60" t="e">
        <f>IF(A272="NEWCOD",IF(ISBLANK(H272),"NoCod",H272),VLOOKUP(A272,'Ref Taxo'!A:D,4,0))</f>
        <v>#N/A</v>
      </c>
      <c r="D272" s="61"/>
      <c r="E272" s="62"/>
      <c r="F272" s="62" t="s">
        <v>5272</v>
      </c>
      <c r="G272" s="65"/>
      <c r="H272" s="66"/>
    </row>
    <row r="273" spans="1:8" ht="12.75">
      <c r="A273" s="58"/>
      <c r="B273" s="59" t="e">
        <f>IF(A273="NEWCOD",IF(ISBLANK(G273),"renseigner le champ 'Nouveau taxon'",G273),VLOOKUP(A273,'Ref Taxo'!A:B,2,0))</f>
        <v>#N/A</v>
      </c>
      <c r="C273" s="60" t="e">
        <f>IF(A273="NEWCOD",IF(ISBLANK(H273),"NoCod",H273),VLOOKUP(A273,'Ref Taxo'!A:D,4,0))</f>
        <v>#N/A</v>
      </c>
      <c r="D273" s="61"/>
      <c r="E273" s="62"/>
      <c r="F273" s="62" t="s">
        <v>5272</v>
      </c>
      <c r="G273" s="65"/>
      <c r="H273" s="66"/>
    </row>
    <row r="274" spans="1:8" ht="12.75">
      <c r="A274" s="58"/>
      <c r="B274" s="59" t="e">
        <f>IF(A274="NEWCOD",IF(ISBLANK(G274),"renseigner le champ 'Nouveau taxon'",G274),VLOOKUP(A274,'Ref Taxo'!A:B,2,0))</f>
        <v>#N/A</v>
      </c>
      <c r="C274" s="60" t="e">
        <f>IF(A274="NEWCOD",IF(ISBLANK(H274),"NoCod",H274),VLOOKUP(A274,'Ref Taxo'!A:D,4,0))</f>
        <v>#N/A</v>
      </c>
      <c r="D274" s="61"/>
      <c r="E274" s="62"/>
      <c r="F274" s="62" t="s">
        <v>5272</v>
      </c>
      <c r="G274" s="65"/>
      <c r="H274" s="66"/>
    </row>
    <row r="275" spans="1:8" ht="12.75">
      <c r="A275" s="58"/>
      <c r="B275" s="59" t="e">
        <f>IF(A275="NEWCOD",IF(ISBLANK(G275),"renseigner le champ 'Nouveau taxon'",G275),VLOOKUP(A275,'Ref Taxo'!A:B,2,0))</f>
        <v>#N/A</v>
      </c>
      <c r="C275" s="60" t="e">
        <f>IF(A275="NEWCOD",IF(ISBLANK(H275),"NoCod",H275),VLOOKUP(A275,'Ref Taxo'!A:D,4,0))</f>
        <v>#N/A</v>
      </c>
      <c r="D275" s="61"/>
      <c r="E275" s="62"/>
      <c r="F275" s="62" t="s">
        <v>5272</v>
      </c>
      <c r="G275" s="65"/>
      <c r="H275" s="66"/>
    </row>
    <row r="276" spans="1:8" ht="12.75">
      <c r="A276" s="58"/>
      <c r="B276" s="59" t="e">
        <f>IF(A276="NEWCOD",IF(ISBLANK(G276),"renseigner le champ 'Nouveau taxon'",G276),VLOOKUP(A276,'Ref Taxo'!A:B,2,0))</f>
        <v>#N/A</v>
      </c>
      <c r="C276" s="60" t="e">
        <f>IF(A276="NEWCOD",IF(ISBLANK(H276),"NoCod",H276),VLOOKUP(A276,'Ref Taxo'!A:D,4,0))</f>
        <v>#N/A</v>
      </c>
      <c r="D276" s="61"/>
      <c r="E276" s="62"/>
      <c r="F276" s="62" t="s">
        <v>5272</v>
      </c>
      <c r="G276" s="65"/>
      <c r="H276" s="66"/>
    </row>
    <row r="277" spans="1:8" ht="12.75">
      <c r="A277" s="58"/>
      <c r="B277" s="59" t="e">
        <f>IF(A277="NEWCOD",IF(ISBLANK(G277),"renseigner le champ 'Nouveau taxon'",G277),VLOOKUP(A277,'Ref Taxo'!A:B,2,0))</f>
        <v>#N/A</v>
      </c>
      <c r="C277" s="60" t="e">
        <f>IF(A277="NEWCOD",IF(ISBLANK(H277),"NoCod",H277),VLOOKUP(A277,'Ref Taxo'!A:D,4,0))</f>
        <v>#N/A</v>
      </c>
      <c r="D277" s="61"/>
      <c r="E277" s="62"/>
      <c r="F277" s="62" t="s">
        <v>5272</v>
      </c>
      <c r="G277" s="65"/>
      <c r="H277" s="66"/>
    </row>
    <row r="278" spans="1:8" ht="12.75">
      <c r="A278" s="58"/>
      <c r="B278" s="59" t="e">
        <f>IF(A278="NEWCOD",IF(ISBLANK(G278),"renseigner le champ 'Nouveau taxon'",G278),VLOOKUP(A278,'Ref Taxo'!A:B,2,0))</f>
        <v>#N/A</v>
      </c>
      <c r="C278" s="60" t="e">
        <f>IF(A278="NEWCOD",IF(ISBLANK(H278),"NoCod",H278),VLOOKUP(A278,'Ref Taxo'!A:D,4,0))</f>
        <v>#N/A</v>
      </c>
      <c r="D278" s="61"/>
      <c r="E278" s="62"/>
      <c r="F278" s="62" t="s">
        <v>5272</v>
      </c>
      <c r="G278" s="65"/>
      <c r="H278" s="66"/>
    </row>
    <row r="279" spans="1:8" ht="12.75">
      <c r="A279" s="58"/>
      <c r="B279" s="59" t="e">
        <f>IF(A279="NEWCOD",IF(ISBLANK(G279),"renseigner le champ 'Nouveau taxon'",G279),VLOOKUP(A279,'Ref Taxo'!A:B,2,0))</f>
        <v>#N/A</v>
      </c>
      <c r="C279" s="60" t="e">
        <f>IF(A279="NEWCOD",IF(ISBLANK(H279),"NoCod",H279),VLOOKUP(A279,'Ref Taxo'!A:D,4,0))</f>
        <v>#N/A</v>
      </c>
      <c r="D279" s="61"/>
      <c r="E279" s="62"/>
      <c r="F279" s="62" t="s">
        <v>5272</v>
      </c>
      <c r="G279" s="65"/>
      <c r="H279" s="66"/>
    </row>
    <row r="280" spans="1:8" ht="12.75">
      <c r="A280" s="58"/>
      <c r="B280" s="59" t="e">
        <f>IF(A280="NEWCOD",IF(ISBLANK(G280),"renseigner le champ 'Nouveau taxon'",G280),VLOOKUP(A280,'Ref Taxo'!A:B,2,0))</f>
        <v>#N/A</v>
      </c>
      <c r="C280" s="60" t="e">
        <f>IF(A280="NEWCOD",IF(ISBLANK(H280),"NoCod",H280),VLOOKUP(A280,'Ref Taxo'!A:D,4,0))</f>
        <v>#N/A</v>
      </c>
      <c r="D280" s="61"/>
      <c r="E280" s="62"/>
      <c r="F280" s="62" t="s">
        <v>5272</v>
      </c>
      <c r="G280" s="65"/>
      <c r="H280" s="66"/>
    </row>
    <row r="281" spans="1:8" ht="12.75">
      <c r="A281" s="58"/>
      <c r="B281" s="59" t="e">
        <f>IF(A281="NEWCOD",IF(ISBLANK(G281),"renseigner le champ 'Nouveau taxon'",G281),VLOOKUP(A281,'Ref Taxo'!A:B,2,0))</f>
        <v>#N/A</v>
      </c>
      <c r="C281" s="60" t="e">
        <f>IF(A281="NEWCOD",IF(ISBLANK(H281),"NoCod",H281),VLOOKUP(A281,'Ref Taxo'!A:D,4,0))</f>
        <v>#N/A</v>
      </c>
      <c r="D281" s="61"/>
      <c r="E281" s="62"/>
      <c r="F281" s="62" t="s">
        <v>5272</v>
      </c>
      <c r="G281" s="65"/>
      <c r="H281" s="66"/>
    </row>
    <row r="282" spans="1:8" ht="12.75">
      <c r="A282" s="58"/>
      <c r="B282" s="59" t="e">
        <f>IF(A282="NEWCOD",IF(ISBLANK(G282),"renseigner le champ 'Nouveau taxon'",G282),VLOOKUP(A282,'Ref Taxo'!A:B,2,0))</f>
        <v>#N/A</v>
      </c>
      <c r="C282" s="60" t="e">
        <f>IF(A282="NEWCOD",IF(ISBLANK(H282),"NoCod",H282),VLOOKUP(A282,'Ref Taxo'!A:D,4,0))</f>
        <v>#N/A</v>
      </c>
      <c r="D282" s="61"/>
      <c r="E282" s="62"/>
      <c r="F282" s="62" t="s">
        <v>5272</v>
      </c>
      <c r="G282" s="65"/>
      <c r="H282" s="66"/>
    </row>
    <row r="283" spans="1:8" ht="12.75">
      <c r="A283" s="58"/>
      <c r="B283" s="59" t="e">
        <f>IF(A283="NEWCOD",IF(ISBLANK(G283),"renseigner le champ 'Nouveau taxon'",G283),VLOOKUP(A283,'Ref Taxo'!A:B,2,0))</f>
        <v>#N/A</v>
      </c>
      <c r="C283" s="60" t="e">
        <f>IF(A283="NEWCOD",IF(ISBLANK(H283),"NoCod",H283),VLOOKUP(A283,'Ref Taxo'!A:D,4,0))</f>
        <v>#N/A</v>
      </c>
      <c r="D283" s="61"/>
      <c r="E283" s="62"/>
      <c r="F283" s="62" t="s">
        <v>5272</v>
      </c>
      <c r="G283" s="65"/>
      <c r="H283" s="66"/>
    </row>
    <row r="284" spans="1:8" ht="12.75">
      <c r="A284" s="58"/>
      <c r="B284" s="59" t="e">
        <f>IF(A284="NEWCOD",IF(ISBLANK(G284),"renseigner le champ 'Nouveau taxon'",G284),VLOOKUP(A284,'Ref Taxo'!A:B,2,0))</f>
        <v>#N/A</v>
      </c>
      <c r="C284" s="60" t="e">
        <f>IF(A284="NEWCOD",IF(ISBLANK(H284),"NoCod",H284),VLOOKUP(A284,'Ref Taxo'!A:D,4,0))</f>
        <v>#N/A</v>
      </c>
      <c r="D284" s="61"/>
      <c r="E284" s="62"/>
      <c r="F284" s="62" t="s">
        <v>5272</v>
      </c>
      <c r="G284" s="65"/>
      <c r="H284" s="66"/>
    </row>
    <row r="285" spans="1:8" ht="12.75">
      <c r="A285" s="58"/>
      <c r="B285" s="59" t="e">
        <f>IF(A285="NEWCOD",IF(ISBLANK(G285),"renseigner le champ 'Nouveau taxon'",G285),VLOOKUP(A285,'Ref Taxo'!A:B,2,0))</f>
        <v>#N/A</v>
      </c>
      <c r="C285" s="60" t="e">
        <f>IF(A285="NEWCOD",IF(ISBLANK(H285),"NoCod",H285),VLOOKUP(A285,'Ref Taxo'!A:D,4,0))</f>
        <v>#N/A</v>
      </c>
      <c r="D285" s="61"/>
      <c r="E285" s="62"/>
      <c r="F285" s="62" t="s">
        <v>5272</v>
      </c>
      <c r="G285" s="65"/>
      <c r="H285" s="66"/>
    </row>
    <row r="286" spans="1:8" ht="12.75">
      <c r="A286" s="58"/>
      <c r="B286" s="59" t="e">
        <f>IF(A286="NEWCOD",IF(ISBLANK(G286),"renseigner le champ 'Nouveau taxon'",G286),VLOOKUP(A286,'Ref Taxo'!A:B,2,0))</f>
        <v>#N/A</v>
      </c>
      <c r="C286" s="60" t="e">
        <f>IF(A286="NEWCOD",IF(ISBLANK(H286),"NoCod",H286),VLOOKUP(A286,'Ref Taxo'!A:D,4,0))</f>
        <v>#N/A</v>
      </c>
      <c r="D286" s="61"/>
      <c r="E286" s="62"/>
      <c r="F286" s="62" t="s">
        <v>5272</v>
      </c>
      <c r="G286" s="65"/>
      <c r="H286" s="66"/>
    </row>
    <row r="287" spans="1:8" ht="12.75">
      <c r="A287" s="58"/>
      <c r="B287" s="59" t="e">
        <f>IF(A287="NEWCOD",IF(ISBLANK(G287),"renseigner le champ 'Nouveau taxon'",G287),VLOOKUP(A287,'Ref Taxo'!A:B,2,0))</f>
        <v>#N/A</v>
      </c>
      <c r="C287" s="60" t="e">
        <f>IF(A287="NEWCOD",IF(ISBLANK(H287),"NoCod",H287),VLOOKUP(A287,'Ref Taxo'!A:D,4,0))</f>
        <v>#N/A</v>
      </c>
      <c r="D287" s="61"/>
      <c r="E287" s="62"/>
      <c r="F287" s="62" t="s">
        <v>5272</v>
      </c>
      <c r="G287" s="65"/>
      <c r="H287" s="66"/>
    </row>
    <row r="288" spans="1:8" ht="12.75">
      <c r="A288" s="58"/>
      <c r="B288" s="59" t="e">
        <f>IF(A288="NEWCOD",IF(ISBLANK(G288),"renseigner le champ 'Nouveau taxon'",G288),VLOOKUP(A288,'Ref Taxo'!A:B,2,0))</f>
        <v>#N/A</v>
      </c>
      <c r="C288" s="60" t="e">
        <f>IF(A288="NEWCOD",IF(ISBLANK(H288),"NoCod",H288),VLOOKUP(A288,'Ref Taxo'!A:D,4,0))</f>
        <v>#N/A</v>
      </c>
      <c r="D288" s="61"/>
      <c r="E288" s="62"/>
      <c r="F288" s="62" t="s">
        <v>5272</v>
      </c>
      <c r="G288" s="65"/>
      <c r="H288" s="66"/>
    </row>
    <row r="289" spans="1:8" ht="12.75">
      <c r="A289" s="58"/>
      <c r="B289" s="59" t="e">
        <f>IF(A289="NEWCOD",IF(ISBLANK(G289),"renseigner le champ 'Nouveau taxon'",G289),VLOOKUP(A289,'Ref Taxo'!A:B,2,0))</f>
        <v>#N/A</v>
      </c>
      <c r="C289" s="60" t="e">
        <f>IF(A289="NEWCOD",IF(ISBLANK(H289),"NoCod",H289),VLOOKUP(A289,'Ref Taxo'!A:D,4,0))</f>
        <v>#N/A</v>
      </c>
      <c r="D289" s="61"/>
      <c r="E289" s="62"/>
      <c r="F289" s="62" t="s">
        <v>5272</v>
      </c>
      <c r="G289" s="65"/>
      <c r="H289" s="66"/>
    </row>
    <row r="290" spans="1:8" ht="12.75">
      <c r="A290" s="58"/>
      <c r="B290" s="59" t="e">
        <f>IF(A290="NEWCOD",IF(ISBLANK(G290),"renseigner le champ 'Nouveau taxon'",G290),VLOOKUP(A290,'Ref Taxo'!A:B,2,0))</f>
        <v>#N/A</v>
      </c>
      <c r="C290" s="60" t="e">
        <f>IF(A290="NEWCOD",IF(ISBLANK(H290),"NoCod",H290),VLOOKUP(A290,'Ref Taxo'!A:D,4,0))</f>
        <v>#N/A</v>
      </c>
      <c r="D290" s="61"/>
      <c r="E290" s="62"/>
      <c r="F290" s="62" t="s">
        <v>5272</v>
      </c>
      <c r="G290" s="65"/>
      <c r="H290" s="66"/>
    </row>
    <row r="291" spans="1:8" ht="12.75">
      <c r="A291" s="58"/>
      <c r="B291" s="59" t="e">
        <f>IF(A291="NEWCOD",IF(ISBLANK(G291),"renseigner le champ 'Nouveau taxon'",G291),VLOOKUP(A291,'Ref Taxo'!A:B,2,0))</f>
        <v>#N/A</v>
      </c>
      <c r="C291" s="60" t="e">
        <f>IF(A291="NEWCOD",IF(ISBLANK(H291),"NoCod",H291),VLOOKUP(A291,'Ref Taxo'!A:D,4,0))</f>
        <v>#N/A</v>
      </c>
      <c r="D291" s="61"/>
      <c r="E291" s="62"/>
      <c r="F291" s="62" t="s">
        <v>5272</v>
      </c>
      <c r="G291" s="65"/>
      <c r="H291" s="66"/>
    </row>
    <row r="292" spans="1:8" ht="12.75">
      <c r="A292" s="58"/>
      <c r="B292" s="59" t="e">
        <f>IF(A292="NEWCOD",IF(ISBLANK(G292),"renseigner le champ 'Nouveau taxon'",G292),VLOOKUP(A292,'Ref Taxo'!A:B,2,0))</f>
        <v>#N/A</v>
      </c>
      <c r="C292" s="60" t="e">
        <f>IF(A292="NEWCOD",IF(ISBLANK(H292),"NoCod",H292),VLOOKUP(A292,'Ref Taxo'!A:D,4,0))</f>
        <v>#N/A</v>
      </c>
      <c r="D292" s="61"/>
      <c r="E292" s="62"/>
      <c r="F292" s="62" t="s">
        <v>5272</v>
      </c>
      <c r="G292" s="65"/>
      <c r="H292" s="66"/>
    </row>
    <row r="293" spans="1:8" ht="12.75">
      <c r="A293" s="58"/>
      <c r="B293" s="59" t="e">
        <f>IF(A293="NEWCOD",IF(ISBLANK(G293),"renseigner le champ 'Nouveau taxon'",G293),VLOOKUP(A293,'Ref Taxo'!A:B,2,0))</f>
        <v>#N/A</v>
      </c>
      <c r="C293" s="60" t="e">
        <f>IF(A293="NEWCOD",IF(ISBLANK(H293),"NoCod",H293),VLOOKUP(A293,'Ref Taxo'!A:D,4,0))</f>
        <v>#N/A</v>
      </c>
      <c r="D293" s="61"/>
      <c r="E293" s="62"/>
      <c r="F293" s="62" t="s">
        <v>5272</v>
      </c>
      <c r="G293" s="65"/>
      <c r="H293" s="66"/>
    </row>
    <row r="294" spans="1:8" ht="12.75">
      <c r="A294" s="58"/>
      <c r="B294" s="59" t="e">
        <f>IF(A294="NEWCOD",IF(ISBLANK(G294),"renseigner le champ 'Nouveau taxon'",G294),VLOOKUP(A294,'Ref Taxo'!A:B,2,0))</f>
        <v>#N/A</v>
      </c>
      <c r="C294" s="60" t="e">
        <f>IF(A294="NEWCOD",IF(ISBLANK(H294),"NoCod",H294),VLOOKUP(A294,'Ref Taxo'!A:D,4,0))</f>
        <v>#N/A</v>
      </c>
      <c r="D294" s="61"/>
      <c r="E294" s="62"/>
      <c r="F294" s="62" t="s">
        <v>5272</v>
      </c>
      <c r="G294" s="65"/>
      <c r="H294" s="66"/>
    </row>
    <row r="295" spans="1:8" ht="12.75">
      <c r="A295" s="58"/>
      <c r="B295" s="59" t="e">
        <f>IF(A295="NEWCOD",IF(ISBLANK(G295),"renseigner le champ 'Nouveau taxon'",G295),VLOOKUP(A295,'Ref Taxo'!A:B,2,0))</f>
        <v>#N/A</v>
      </c>
      <c r="C295" s="60" t="e">
        <f>IF(A295="NEWCOD",IF(ISBLANK(H295),"NoCod",H295),VLOOKUP(A295,'Ref Taxo'!A:D,4,0))</f>
        <v>#N/A</v>
      </c>
      <c r="D295" s="61"/>
      <c r="E295" s="62"/>
      <c r="F295" s="62" t="s">
        <v>5272</v>
      </c>
      <c r="G295" s="65"/>
      <c r="H295" s="66"/>
    </row>
    <row r="296" spans="1:8" ht="12.75">
      <c r="A296" s="58"/>
      <c r="B296" s="59" t="e">
        <f>IF(A296="NEWCOD",IF(ISBLANK(G296),"renseigner le champ 'Nouveau taxon'",G296),VLOOKUP(A296,'Ref Taxo'!A:B,2,0))</f>
        <v>#N/A</v>
      </c>
      <c r="C296" s="60" t="e">
        <f>IF(A296="NEWCOD",IF(ISBLANK(H296),"NoCod",H296),VLOOKUP(A296,'Ref Taxo'!A:D,4,0))</f>
        <v>#N/A</v>
      </c>
      <c r="D296" s="61"/>
      <c r="E296" s="62"/>
      <c r="F296" s="62" t="s">
        <v>5272</v>
      </c>
      <c r="G296" s="65"/>
      <c r="H296" s="66"/>
    </row>
    <row r="297" spans="1:8" ht="12.75">
      <c r="A297" s="58"/>
      <c r="B297" s="59" t="e">
        <f>IF(A297="NEWCOD",IF(ISBLANK(G297),"renseigner le champ 'Nouveau taxon'",G297),VLOOKUP(A297,'Ref Taxo'!A:B,2,0))</f>
        <v>#N/A</v>
      </c>
      <c r="C297" s="60" t="e">
        <f>IF(A297="NEWCOD",IF(ISBLANK(H297),"NoCod",H297),VLOOKUP(A297,'Ref Taxo'!A:D,4,0))</f>
        <v>#N/A</v>
      </c>
      <c r="D297" s="61"/>
      <c r="E297" s="62"/>
      <c r="F297" s="62" t="s">
        <v>5272</v>
      </c>
      <c r="G297" s="65"/>
      <c r="H297" s="66"/>
    </row>
    <row r="298" spans="1:8" ht="12.75">
      <c r="A298" s="58"/>
      <c r="B298" s="59" t="e">
        <f>IF(A298="NEWCOD",IF(ISBLANK(G298),"renseigner le champ 'Nouveau taxon'",G298),VLOOKUP(A298,'Ref Taxo'!A:B,2,0))</f>
        <v>#N/A</v>
      </c>
      <c r="C298" s="60" t="e">
        <f>IF(A298="NEWCOD",IF(ISBLANK(H298),"NoCod",H298),VLOOKUP(A298,'Ref Taxo'!A:D,4,0))</f>
        <v>#N/A</v>
      </c>
      <c r="D298" s="61"/>
      <c r="E298" s="62"/>
      <c r="F298" s="62" t="s">
        <v>5272</v>
      </c>
      <c r="G298" s="65"/>
      <c r="H298" s="66"/>
    </row>
    <row r="299" spans="1:8" ht="12.75">
      <c r="A299" s="58"/>
      <c r="B299" s="59" t="e">
        <f>IF(A299="NEWCOD",IF(ISBLANK(G299),"renseigner le champ 'Nouveau taxon'",G299),VLOOKUP(A299,'Ref Taxo'!A:B,2,0))</f>
        <v>#N/A</v>
      </c>
      <c r="C299" s="60" t="e">
        <f>IF(A299="NEWCOD",IF(ISBLANK(H299),"NoCod",H299),VLOOKUP(A299,'Ref Taxo'!A:D,4,0))</f>
        <v>#N/A</v>
      </c>
      <c r="D299" s="61"/>
      <c r="E299" s="62"/>
      <c r="F299" s="62" t="s">
        <v>5272</v>
      </c>
      <c r="G299" s="65"/>
      <c r="H299" s="66"/>
    </row>
    <row r="300" spans="1:8" ht="12.75">
      <c r="A300" s="58"/>
      <c r="B300" s="59" t="e">
        <f>IF(A300="NEWCOD",IF(ISBLANK(G300),"renseigner le champ 'Nouveau taxon'",G300),VLOOKUP(A300,'Ref Taxo'!A:B,2,0))</f>
        <v>#N/A</v>
      </c>
      <c r="C300" s="60" t="e">
        <f>IF(A300="NEWCOD",IF(ISBLANK(H300),"NoCod",H300),VLOOKUP(A300,'Ref Taxo'!A:D,4,0))</f>
        <v>#N/A</v>
      </c>
      <c r="D300" s="61"/>
      <c r="E300" s="62"/>
      <c r="F300" s="62" t="s">
        <v>5272</v>
      </c>
      <c r="G300" s="65"/>
      <c r="H300" s="66"/>
    </row>
    <row r="301" spans="1:8" ht="12.75">
      <c r="A301" s="58"/>
      <c r="B301" s="59" t="e">
        <f>IF(A301="NEWCOD",IF(ISBLANK(G301),"renseigner le champ 'Nouveau taxon'",G301),VLOOKUP(A301,'Ref Taxo'!A:B,2,0))</f>
        <v>#N/A</v>
      </c>
      <c r="C301" s="60" t="e">
        <f>IF(A301="NEWCOD",IF(ISBLANK(H301),"NoCod",H301),VLOOKUP(A301,'Ref Taxo'!A:D,4,0))</f>
        <v>#N/A</v>
      </c>
      <c r="D301" s="61"/>
      <c r="E301" s="62"/>
      <c r="F301" s="62" t="s">
        <v>5272</v>
      </c>
      <c r="G301" s="65"/>
      <c r="H301" s="66"/>
    </row>
    <row r="302" spans="1:8" ht="12.75">
      <c r="A302" s="58"/>
      <c r="B302" s="59" t="e">
        <f>IF(A302="NEWCOD",IF(ISBLANK(G302),"renseigner le champ 'Nouveau taxon'",G302),VLOOKUP(A302,'Ref Taxo'!A:B,2,0))</f>
        <v>#N/A</v>
      </c>
      <c r="C302" s="60" t="e">
        <f>IF(A302="NEWCOD",IF(ISBLANK(H302),"NoCod",H302),VLOOKUP(A302,'Ref Taxo'!A:D,4,0))</f>
        <v>#N/A</v>
      </c>
      <c r="D302" s="61"/>
      <c r="E302" s="62"/>
      <c r="F302" s="62" t="s">
        <v>5272</v>
      </c>
      <c r="G302" s="65"/>
      <c r="H302" s="66"/>
    </row>
    <row r="303" spans="1:8" ht="12.75">
      <c r="A303" s="58"/>
      <c r="B303" s="59" t="e">
        <f>IF(A303="NEWCOD",IF(ISBLANK(G303),"renseigner le champ 'Nouveau taxon'",G303),VLOOKUP(A303,'Ref Taxo'!A:B,2,0))</f>
        <v>#N/A</v>
      </c>
      <c r="C303" s="60" t="e">
        <f>IF(A303="NEWCOD",IF(ISBLANK(H303),"NoCod",H303),VLOOKUP(A303,'Ref Taxo'!A:D,4,0))</f>
        <v>#N/A</v>
      </c>
      <c r="D303" s="61"/>
      <c r="E303" s="62"/>
      <c r="F303" s="62" t="s">
        <v>5272</v>
      </c>
      <c r="G303" s="65"/>
      <c r="H303" s="66"/>
    </row>
    <row r="304" spans="1:8" ht="12.75">
      <c r="A304" s="58"/>
      <c r="B304" s="59" t="e">
        <f>IF(A304="NEWCOD",IF(ISBLANK(G304),"renseigner le champ 'Nouveau taxon'",G304),VLOOKUP(A304,'Ref Taxo'!A:B,2,0))</f>
        <v>#N/A</v>
      </c>
      <c r="C304" s="60" t="e">
        <f>IF(A304="NEWCOD",IF(ISBLANK(H304),"NoCod",H304),VLOOKUP(A304,'Ref Taxo'!A:D,4,0))</f>
        <v>#N/A</v>
      </c>
      <c r="D304" s="61"/>
      <c r="E304" s="62"/>
      <c r="F304" s="62" t="s">
        <v>5272</v>
      </c>
      <c r="G304" s="65"/>
      <c r="H304" s="66"/>
    </row>
    <row r="305" spans="1:8" ht="12.75">
      <c r="A305" s="58"/>
      <c r="B305" s="59" t="e">
        <f>IF(A305="NEWCOD",IF(ISBLANK(G305),"renseigner le champ 'Nouveau taxon'",G305),VLOOKUP(A305,'Ref Taxo'!A:B,2,0))</f>
        <v>#N/A</v>
      </c>
      <c r="C305" s="60" t="e">
        <f>IF(A305="NEWCOD",IF(ISBLANK(H305),"NoCod",H305),VLOOKUP(A305,'Ref Taxo'!A:D,4,0))</f>
        <v>#N/A</v>
      </c>
      <c r="D305" s="61"/>
      <c r="E305" s="62"/>
      <c r="F305" s="62" t="s">
        <v>5272</v>
      </c>
      <c r="G305" s="65"/>
      <c r="H305" s="66"/>
    </row>
    <row r="306" spans="1:8" ht="12.75">
      <c r="A306" s="58"/>
      <c r="B306" s="59" t="e">
        <f>IF(A306="NEWCOD",IF(ISBLANK(G306),"renseigner le champ 'Nouveau taxon'",G306),VLOOKUP(A306,'Ref Taxo'!A:B,2,0))</f>
        <v>#N/A</v>
      </c>
      <c r="C306" s="60" t="e">
        <f>IF(A306="NEWCOD",IF(ISBLANK(H306),"NoCod",H306),VLOOKUP(A306,'Ref Taxo'!A:D,4,0))</f>
        <v>#N/A</v>
      </c>
      <c r="D306" s="61"/>
      <c r="E306" s="62"/>
      <c r="F306" s="62" t="s">
        <v>5272</v>
      </c>
      <c r="G306" s="65"/>
      <c r="H306" s="66"/>
    </row>
    <row r="307" spans="1:8" ht="12.75">
      <c r="A307" s="58"/>
      <c r="B307" s="59" t="e">
        <f>IF(A307="NEWCOD",IF(ISBLANK(G307),"renseigner le champ 'Nouveau taxon'",G307),VLOOKUP(A307,'Ref Taxo'!A:B,2,0))</f>
        <v>#N/A</v>
      </c>
      <c r="C307" s="60" t="e">
        <f>IF(A307="NEWCOD",IF(ISBLANK(H307),"NoCod",H307),VLOOKUP(A307,'Ref Taxo'!A:D,4,0))</f>
        <v>#N/A</v>
      </c>
      <c r="D307" s="61"/>
      <c r="E307" s="62"/>
      <c r="F307" s="62" t="s">
        <v>5272</v>
      </c>
      <c r="G307" s="65"/>
      <c r="H307" s="66"/>
    </row>
    <row r="308" spans="1:8" ht="12.75">
      <c r="A308" s="58"/>
      <c r="B308" s="59" t="e">
        <f>IF(A308="NEWCOD",IF(ISBLANK(G308),"renseigner le champ 'Nouveau taxon'",G308),VLOOKUP(A308,'Ref Taxo'!A:B,2,0))</f>
        <v>#N/A</v>
      </c>
      <c r="C308" s="60" t="e">
        <f>IF(A308="NEWCOD",IF(ISBLANK(H308),"NoCod",H308),VLOOKUP(A308,'Ref Taxo'!A:D,4,0))</f>
        <v>#N/A</v>
      </c>
      <c r="D308" s="61"/>
      <c r="E308" s="62"/>
      <c r="F308" s="62" t="s">
        <v>5272</v>
      </c>
      <c r="G308" s="65"/>
      <c r="H308" s="66"/>
    </row>
    <row r="309" spans="1:8" ht="12.75">
      <c r="A309" s="58"/>
      <c r="B309" s="59" t="e">
        <f>IF(A309="NEWCOD",IF(ISBLANK(G309),"renseigner le champ 'Nouveau taxon'",G309),VLOOKUP(A309,'Ref Taxo'!A:B,2,0))</f>
        <v>#N/A</v>
      </c>
      <c r="C309" s="60" t="e">
        <f>IF(A309="NEWCOD",IF(ISBLANK(H309),"NoCod",H309),VLOOKUP(A309,'Ref Taxo'!A:D,4,0))</f>
        <v>#N/A</v>
      </c>
      <c r="D309" s="61"/>
      <c r="E309" s="62"/>
      <c r="F309" s="62" t="s">
        <v>5272</v>
      </c>
      <c r="G309" s="65"/>
      <c r="H309" s="66"/>
    </row>
    <row r="310" spans="1:8" ht="12.75">
      <c r="A310" s="58"/>
      <c r="B310" s="59" t="e">
        <f>IF(A310="NEWCOD",IF(ISBLANK(G310),"renseigner le champ 'Nouveau taxon'",G310),VLOOKUP(A310,'Ref Taxo'!A:B,2,0))</f>
        <v>#N/A</v>
      </c>
      <c r="C310" s="60" t="e">
        <f>IF(A310="NEWCOD",IF(ISBLANK(H310),"NoCod",H310),VLOOKUP(A310,'Ref Taxo'!A:D,4,0))</f>
        <v>#N/A</v>
      </c>
      <c r="D310" s="61"/>
      <c r="E310" s="62"/>
      <c r="F310" s="62" t="s">
        <v>5272</v>
      </c>
      <c r="G310" s="65"/>
      <c r="H310" s="66"/>
    </row>
    <row r="311" spans="1:8" ht="12.75">
      <c r="A311" s="58"/>
      <c r="B311" s="59" t="e">
        <f>IF(A311="NEWCOD",IF(ISBLANK(G311),"renseigner le champ 'Nouveau taxon'",G311),VLOOKUP(A311,'Ref Taxo'!A:B,2,0))</f>
        <v>#N/A</v>
      </c>
      <c r="C311" s="60" t="e">
        <f>IF(A311="NEWCOD",IF(ISBLANK(H311),"NoCod",H311),VLOOKUP(A311,'Ref Taxo'!A:D,4,0))</f>
        <v>#N/A</v>
      </c>
      <c r="D311" s="61"/>
      <c r="E311" s="62"/>
      <c r="F311" s="62" t="s">
        <v>5272</v>
      </c>
      <c r="G311" s="65"/>
      <c r="H311" s="66"/>
    </row>
    <row r="312" spans="1:8" ht="12.75">
      <c r="A312" s="58"/>
      <c r="B312" s="59" t="e">
        <f>IF(A312="NEWCOD",IF(ISBLANK(G312),"renseigner le champ 'Nouveau taxon'",G312),VLOOKUP(A312,'Ref Taxo'!A:B,2,0))</f>
        <v>#N/A</v>
      </c>
      <c r="C312" s="60" t="e">
        <f>IF(A312="NEWCOD",IF(ISBLANK(H312),"NoCod",H312),VLOOKUP(A312,'Ref Taxo'!A:D,4,0))</f>
        <v>#N/A</v>
      </c>
      <c r="D312" s="61"/>
      <c r="E312" s="62"/>
      <c r="F312" s="62" t="s">
        <v>5272</v>
      </c>
      <c r="G312" s="65"/>
      <c r="H312" s="66"/>
    </row>
    <row r="313" spans="1:8" ht="12.75">
      <c r="A313" s="58"/>
      <c r="B313" s="59" t="e">
        <f>IF(A313="NEWCOD",IF(ISBLANK(G313),"renseigner le champ 'Nouveau taxon'",G313),VLOOKUP(A313,'Ref Taxo'!A:B,2,0))</f>
        <v>#N/A</v>
      </c>
      <c r="C313" s="60" t="e">
        <f>IF(A313="NEWCOD",IF(ISBLANK(H313),"NoCod",H313),VLOOKUP(A313,'Ref Taxo'!A:D,4,0))</f>
        <v>#N/A</v>
      </c>
      <c r="D313" s="61"/>
      <c r="E313" s="62"/>
      <c r="F313" s="62" t="s">
        <v>5272</v>
      </c>
      <c r="G313" s="65"/>
      <c r="H313" s="66"/>
    </row>
    <row r="314" spans="1:8" ht="12.75">
      <c r="A314" s="58"/>
      <c r="B314" s="59" t="e">
        <f>IF(A314="NEWCOD",IF(ISBLANK(G314),"renseigner le champ 'Nouveau taxon'",G314),VLOOKUP(A314,'Ref Taxo'!A:B,2,0))</f>
        <v>#N/A</v>
      </c>
      <c r="C314" s="60" t="e">
        <f>IF(A314="NEWCOD",IF(ISBLANK(H314),"NoCod",H314),VLOOKUP(A314,'Ref Taxo'!A:D,4,0))</f>
        <v>#N/A</v>
      </c>
      <c r="D314" s="61"/>
      <c r="E314" s="62"/>
      <c r="F314" s="62" t="s">
        <v>5272</v>
      </c>
      <c r="G314" s="65"/>
      <c r="H314" s="66"/>
    </row>
    <row r="315" spans="1:8" ht="12.75">
      <c r="A315" s="58"/>
      <c r="B315" s="59" t="e">
        <f>IF(A315="NEWCOD",IF(ISBLANK(G315),"renseigner le champ 'Nouveau taxon'",G315),VLOOKUP(A315,'Ref Taxo'!A:B,2,0))</f>
        <v>#N/A</v>
      </c>
      <c r="C315" s="60" t="e">
        <f>IF(A315="NEWCOD",IF(ISBLANK(H315),"NoCod",H315),VLOOKUP(A315,'Ref Taxo'!A:D,4,0))</f>
        <v>#N/A</v>
      </c>
      <c r="D315" s="61"/>
      <c r="E315" s="62"/>
      <c r="F315" s="62" t="s">
        <v>5272</v>
      </c>
      <c r="G315" s="65"/>
      <c r="H315" s="66"/>
    </row>
    <row r="316" spans="1:8" ht="12.75">
      <c r="A316" s="58"/>
      <c r="B316" s="59" t="e">
        <f>IF(A316="NEWCOD",IF(ISBLANK(G316),"renseigner le champ 'Nouveau taxon'",G316),VLOOKUP(A316,'Ref Taxo'!A:B,2,0))</f>
        <v>#N/A</v>
      </c>
      <c r="C316" s="60" t="e">
        <f>IF(A316="NEWCOD",IF(ISBLANK(H316),"NoCod",H316),VLOOKUP(A316,'Ref Taxo'!A:D,4,0))</f>
        <v>#N/A</v>
      </c>
      <c r="D316" s="61"/>
      <c r="E316" s="62"/>
      <c r="F316" s="62" t="s">
        <v>5272</v>
      </c>
      <c r="G316" s="65"/>
      <c r="H316" s="66"/>
    </row>
    <row r="317" spans="1:8" ht="12.75">
      <c r="A317" s="58"/>
      <c r="B317" s="59" t="e">
        <f>IF(A317="NEWCOD",IF(ISBLANK(G317),"renseigner le champ 'Nouveau taxon'",G317),VLOOKUP(A317,'Ref Taxo'!A:B,2,0))</f>
        <v>#N/A</v>
      </c>
      <c r="C317" s="60" t="e">
        <f>IF(A317="NEWCOD",IF(ISBLANK(H317),"NoCod",H317),VLOOKUP(A317,'Ref Taxo'!A:D,4,0))</f>
        <v>#N/A</v>
      </c>
      <c r="D317" s="61"/>
      <c r="E317" s="62"/>
      <c r="F317" s="62" t="s">
        <v>5272</v>
      </c>
      <c r="G317" s="65"/>
      <c r="H317" s="66"/>
    </row>
    <row r="318" spans="1:8" ht="12.75">
      <c r="A318" s="58"/>
      <c r="B318" s="59" t="e">
        <f>IF(A318="NEWCOD",IF(ISBLANK(G318),"renseigner le champ 'Nouveau taxon'",G318),VLOOKUP(A318,'Ref Taxo'!A:B,2,0))</f>
        <v>#N/A</v>
      </c>
      <c r="C318" s="60" t="e">
        <f>IF(A318="NEWCOD",IF(ISBLANK(H318),"NoCod",H318),VLOOKUP(A318,'Ref Taxo'!A:D,4,0))</f>
        <v>#N/A</v>
      </c>
      <c r="D318" s="61"/>
      <c r="E318" s="62"/>
      <c r="F318" s="62" t="s">
        <v>5272</v>
      </c>
      <c r="G318" s="65"/>
      <c r="H318" s="66"/>
    </row>
    <row r="319" spans="1:8" ht="12.75">
      <c r="A319" s="58"/>
      <c r="B319" s="59" t="e">
        <f>IF(A319="NEWCOD",IF(ISBLANK(G319),"renseigner le champ 'Nouveau taxon'",G319),VLOOKUP(A319,'Ref Taxo'!A:B,2,0))</f>
        <v>#N/A</v>
      </c>
      <c r="C319" s="60" t="e">
        <f>IF(A319="NEWCOD",IF(ISBLANK(H319),"NoCod",H319),VLOOKUP(A319,'Ref Taxo'!A:D,4,0))</f>
        <v>#N/A</v>
      </c>
      <c r="D319" s="61"/>
      <c r="E319" s="62"/>
      <c r="F319" s="62" t="s">
        <v>5272</v>
      </c>
      <c r="G319" s="65"/>
      <c r="H319" s="66"/>
    </row>
    <row r="320" spans="1:8" ht="12.75">
      <c r="A320" s="58"/>
      <c r="B320" s="59" t="e">
        <f>IF(A320="NEWCOD",IF(ISBLANK(G320),"renseigner le champ 'Nouveau taxon'",G320),VLOOKUP(A320,'Ref Taxo'!A:B,2,0))</f>
        <v>#N/A</v>
      </c>
      <c r="C320" s="60" t="e">
        <f>IF(A320="NEWCOD",IF(ISBLANK(H320),"NoCod",H320),VLOOKUP(A320,'Ref Taxo'!A:D,4,0))</f>
        <v>#N/A</v>
      </c>
      <c r="D320" s="61"/>
      <c r="E320" s="62"/>
      <c r="F320" s="62" t="s">
        <v>5272</v>
      </c>
      <c r="G320" s="65"/>
      <c r="H320" s="66"/>
    </row>
    <row r="321" spans="1:8" ht="12.75">
      <c r="A321" s="58"/>
      <c r="B321" s="59" t="e">
        <f>IF(A321="NEWCOD",IF(ISBLANK(G321),"renseigner le champ 'Nouveau taxon'",G321),VLOOKUP(A321,'Ref Taxo'!A:B,2,0))</f>
        <v>#N/A</v>
      </c>
      <c r="C321" s="60" t="e">
        <f>IF(A321="NEWCOD",IF(ISBLANK(H321),"NoCod",H321),VLOOKUP(A321,'Ref Taxo'!A:D,4,0))</f>
        <v>#N/A</v>
      </c>
      <c r="D321" s="61"/>
      <c r="E321" s="62"/>
      <c r="F321" s="62" t="s">
        <v>5272</v>
      </c>
      <c r="G321" s="65"/>
      <c r="H321" s="66"/>
    </row>
    <row r="322" spans="1:8" ht="12.75">
      <c r="A322" s="58"/>
      <c r="B322" s="59" t="e">
        <f>IF(A322="NEWCOD",IF(ISBLANK(G322),"renseigner le champ 'Nouveau taxon'",G322),VLOOKUP(A322,'Ref Taxo'!A:B,2,0))</f>
        <v>#N/A</v>
      </c>
      <c r="C322" s="60" t="e">
        <f>IF(A322="NEWCOD",IF(ISBLANK(H322),"NoCod",H322),VLOOKUP(A322,'Ref Taxo'!A:D,4,0))</f>
        <v>#N/A</v>
      </c>
      <c r="D322" s="61"/>
      <c r="E322" s="62"/>
      <c r="F322" s="62" t="s">
        <v>5272</v>
      </c>
      <c r="G322" s="65"/>
      <c r="H322" s="66"/>
    </row>
    <row r="323" spans="1:8" ht="12.75">
      <c r="A323" s="58"/>
      <c r="B323" s="59" t="e">
        <f>IF(A323="NEWCOD",IF(ISBLANK(G323),"renseigner le champ 'Nouveau taxon'",G323),VLOOKUP(A323,'Ref Taxo'!A:B,2,0))</f>
        <v>#N/A</v>
      </c>
      <c r="C323" s="60" t="e">
        <f>IF(A323="NEWCOD",IF(ISBLANK(H323),"NoCod",H323),VLOOKUP(A323,'Ref Taxo'!A:D,4,0))</f>
        <v>#N/A</v>
      </c>
      <c r="D323" s="61"/>
      <c r="E323" s="62"/>
      <c r="F323" s="62" t="s">
        <v>5272</v>
      </c>
      <c r="G323" s="65"/>
      <c r="H323" s="66"/>
    </row>
    <row r="324" spans="1:8" ht="12.75">
      <c r="A324" s="58"/>
      <c r="B324" s="59" t="e">
        <f>IF(A324="NEWCOD",IF(ISBLANK(G324),"renseigner le champ 'Nouveau taxon'",G324),VLOOKUP(A324,'Ref Taxo'!A:B,2,0))</f>
        <v>#N/A</v>
      </c>
      <c r="C324" s="60" t="e">
        <f>IF(A324="NEWCOD",IF(ISBLANK(H324),"NoCod",H324),VLOOKUP(A324,'Ref Taxo'!A:D,4,0))</f>
        <v>#N/A</v>
      </c>
      <c r="D324" s="61"/>
      <c r="E324" s="62"/>
      <c r="F324" s="62" t="s">
        <v>5272</v>
      </c>
      <c r="G324" s="65"/>
      <c r="H324" s="66"/>
    </row>
    <row r="325" spans="1:8" ht="12.75">
      <c r="A325" s="58"/>
      <c r="B325" s="59" t="e">
        <f>IF(A325="NEWCOD",IF(ISBLANK(G325),"renseigner le champ 'Nouveau taxon'",G325),VLOOKUP(A325,'Ref Taxo'!A:B,2,0))</f>
        <v>#N/A</v>
      </c>
      <c r="C325" s="60" t="e">
        <f>IF(A325="NEWCOD",IF(ISBLANK(H325),"NoCod",H325),VLOOKUP(A325,'Ref Taxo'!A:D,4,0))</f>
        <v>#N/A</v>
      </c>
      <c r="D325" s="61"/>
      <c r="E325" s="62"/>
      <c r="F325" s="62" t="s">
        <v>5272</v>
      </c>
      <c r="G325" s="65"/>
      <c r="H325" s="66"/>
    </row>
    <row r="326" spans="1:8" ht="12.75">
      <c r="A326" s="58"/>
      <c r="B326" s="59" t="e">
        <f>IF(A326="NEWCOD",IF(ISBLANK(G326),"renseigner le champ 'Nouveau taxon'",G326),VLOOKUP(A326,'Ref Taxo'!A:B,2,0))</f>
        <v>#N/A</v>
      </c>
      <c r="C326" s="60" t="e">
        <f>IF(A326="NEWCOD",IF(ISBLANK(H326),"NoCod",H326),VLOOKUP(A326,'Ref Taxo'!A:D,4,0))</f>
        <v>#N/A</v>
      </c>
      <c r="D326" s="61"/>
      <c r="E326" s="62"/>
      <c r="F326" s="62" t="s">
        <v>5272</v>
      </c>
      <c r="G326" s="65"/>
      <c r="H326" s="66"/>
    </row>
    <row r="327" spans="1:8" ht="12.75">
      <c r="A327" s="58"/>
      <c r="B327" s="59" t="e">
        <f>IF(A327="NEWCOD",IF(ISBLANK(G327),"renseigner le champ 'Nouveau taxon'",G327),VLOOKUP(A327,'Ref Taxo'!A:B,2,0))</f>
        <v>#N/A</v>
      </c>
      <c r="C327" s="60" t="e">
        <f>IF(A327="NEWCOD",IF(ISBLANK(H327),"NoCod",H327),VLOOKUP(A327,'Ref Taxo'!A:D,4,0))</f>
        <v>#N/A</v>
      </c>
      <c r="D327" s="61"/>
      <c r="E327" s="62"/>
      <c r="F327" s="62" t="s">
        <v>5272</v>
      </c>
      <c r="G327" s="65"/>
      <c r="H327" s="66"/>
    </row>
    <row r="328" spans="1:8" ht="12.75">
      <c r="A328" s="58"/>
      <c r="B328" s="59" t="e">
        <f>IF(A328="NEWCOD",IF(ISBLANK(G328),"renseigner le champ 'Nouveau taxon'",G328),VLOOKUP(A328,'Ref Taxo'!A:B,2,0))</f>
        <v>#N/A</v>
      </c>
      <c r="C328" s="60" t="e">
        <f>IF(A328="NEWCOD",IF(ISBLANK(H328),"NoCod",H328),VLOOKUP(A328,'Ref Taxo'!A:D,4,0))</f>
        <v>#N/A</v>
      </c>
      <c r="D328" s="61"/>
      <c r="E328" s="62"/>
      <c r="F328" s="62" t="s">
        <v>5272</v>
      </c>
      <c r="G328" s="65"/>
      <c r="H328" s="66"/>
    </row>
    <row r="329" spans="1:8" ht="12.75">
      <c r="A329" s="58"/>
      <c r="B329" s="59" t="e">
        <f>IF(A329="NEWCOD",IF(ISBLANK(G329),"renseigner le champ 'Nouveau taxon'",G329),VLOOKUP(A329,'Ref Taxo'!A:B,2,0))</f>
        <v>#N/A</v>
      </c>
      <c r="C329" s="60" t="e">
        <f>IF(A329="NEWCOD",IF(ISBLANK(H329),"NoCod",H329),VLOOKUP(A329,'Ref Taxo'!A:D,4,0))</f>
        <v>#N/A</v>
      </c>
      <c r="D329" s="61"/>
      <c r="E329" s="62"/>
      <c r="F329" s="62" t="s">
        <v>5272</v>
      </c>
      <c r="G329" s="65"/>
      <c r="H329" s="66"/>
    </row>
    <row r="330" spans="1:8" ht="12.75">
      <c r="A330" s="58"/>
      <c r="B330" s="59" t="e">
        <f>IF(A330="NEWCOD",IF(ISBLANK(G330),"renseigner le champ 'Nouveau taxon'",G330),VLOOKUP(A330,'Ref Taxo'!A:B,2,0))</f>
        <v>#N/A</v>
      </c>
      <c r="C330" s="60" t="e">
        <f>IF(A330="NEWCOD",IF(ISBLANK(H330),"NoCod",H330),VLOOKUP(A330,'Ref Taxo'!A:D,4,0))</f>
        <v>#N/A</v>
      </c>
      <c r="D330" s="61"/>
      <c r="E330" s="62"/>
      <c r="F330" s="62" t="s">
        <v>5272</v>
      </c>
      <c r="G330" s="65"/>
      <c r="H330" s="66"/>
    </row>
    <row r="331" spans="1:8" ht="12.75">
      <c r="A331" s="58"/>
      <c r="B331" s="59" t="e">
        <f>IF(A331="NEWCOD",IF(ISBLANK(G331),"renseigner le champ 'Nouveau taxon'",G331),VLOOKUP(A331,'Ref Taxo'!A:B,2,0))</f>
        <v>#N/A</v>
      </c>
      <c r="C331" s="60" t="e">
        <f>IF(A331="NEWCOD",IF(ISBLANK(H331),"NoCod",H331),VLOOKUP(A331,'Ref Taxo'!A:D,4,0))</f>
        <v>#N/A</v>
      </c>
      <c r="D331" s="61"/>
      <c r="E331" s="62"/>
      <c r="F331" s="62" t="s">
        <v>5272</v>
      </c>
      <c r="G331" s="65"/>
      <c r="H331" s="66"/>
    </row>
    <row r="332" spans="1:8" ht="12.75">
      <c r="A332" s="58"/>
      <c r="B332" s="59" t="e">
        <f>IF(A332="NEWCOD",IF(ISBLANK(G332),"renseigner le champ 'Nouveau taxon'",G332),VLOOKUP(A332,'Ref Taxo'!A:B,2,0))</f>
        <v>#N/A</v>
      </c>
      <c r="C332" s="60" t="e">
        <f>IF(A332="NEWCOD",IF(ISBLANK(H332),"NoCod",H332),VLOOKUP(A332,'Ref Taxo'!A:D,4,0))</f>
        <v>#N/A</v>
      </c>
      <c r="D332" s="61"/>
      <c r="E332" s="62"/>
      <c r="F332" s="62" t="s">
        <v>5272</v>
      </c>
      <c r="G332" s="65"/>
      <c r="H332" s="66"/>
    </row>
    <row r="333" spans="1:8" ht="12.75">
      <c r="A333" s="58"/>
      <c r="B333" s="59" t="e">
        <f>IF(A333="NEWCOD",IF(ISBLANK(G333),"renseigner le champ 'Nouveau taxon'",G333),VLOOKUP(A333,'Ref Taxo'!A:B,2,0))</f>
        <v>#N/A</v>
      </c>
      <c r="C333" s="60" t="e">
        <f>IF(A333="NEWCOD",IF(ISBLANK(H333),"NoCod",H333),VLOOKUP(A333,'Ref Taxo'!A:D,4,0))</f>
        <v>#N/A</v>
      </c>
      <c r="D333" s="61"/>
      <c r="E333" s="62"/>
      <c r="F333" s="62" t="s">
        <v>5272</v>
      </c>
      <c r="G333" s="65"/>
      <c r="H333" s="66"/>
    </row>
    <row r="334" spans="1:8" ht="12.75">
      <c r="A334" s="58"/>
      <c r="B334" s="59" t="e">
        <f>IF(A334="NEWCOD",IF(ISBLANK(G334),"renseigner le champ 'Nouveau taxon'",G334),VLOOKUP(A334,'Ref Taxo'!A:B,2,0))</f>
        <v>#N/A</v>
      </c>
      <c r="C334" s="60" t="e">
        <f>IF(A334="NEWCOD",IF(ISBLANK(H334),"NoCod",H334),VLOOKUP(A334,'Ref Taxo'!A:D,4,0))</f>
        <v>#N/A</v>
      </c>
      <c r="D334" s="61"/>
      <c r="E334" s="62"/>
      <c r="F334" s="62" t="s">
        <v>5272</v>
      </c>
      <c r="G334" s="65"/>
      <c r="H334" s="66"/>
    </row>
    <row r="335" spans="1:8" ht="12.75">
      <c r="A335" s="58"/>
      <c r="B335" s="59" t="e">
        <f>IF(A335="NEWCOD",IF(ISBLANK(G335),"renseigner le champ 'Nouveau taxon'",G335),VLOOKUP(A335,'Ref Taxo'!A:B,2,0))</f>
        <v>#N/A</v>
      </c>
      <c r="C335" s="60" t="e">
        <f>IF(A335="NEWCOD",IF(ISBLANK(H335),"NoCod",H335),VLOOKUP(A335,'Ref Taxo'!A:D,4,0))</f>
        <v>#N/A</v>
      </c>
      <c r="D335" s="61"/>
      <c r="E335" s="62"/>
      <c r="F335" s="62" t="s">
        <v>5272</v>
      </c>
      <c r="G335" s="65"/>
      <c r="H335" s="66"/>
    </row>
    <row r="336" spans="1:8" ht="12.75">
      <c r="A336" s="58"/>
      <c r="B336" s="59" t="e">
        <f>IF(A336="NEWCOD",IF(ISBLANK(G336),"renseigner le champ 'Nouveau taxon'",G336),VLOOKUP(A336,'Ref Taxo'!A:B,2,0))</f>
        <v>#N/A</v>
      </c>
      <c r="C336" s="60" t="e">
        <f>IF(A336="NEWCOD",IF(ISBLANK(H336),"NoCod",H336),VLOOKUP(A336,'Ref Taxo'!A:D,4,0))</f>
        <v>#N/A</v>
      </c>
      <c r="D336" s="61"/>
      <c r="E336" s="62"/>
      <c r="F336" s="62" t="s">
        <v>5272</v>
      </c>
      <c r="G336" s="65"/>
      <c r="H336" s="66"/>
    </row>
    <row r="337" spans="1:8" ht="12.75">
      <c r="A337" s="58"/>
      <c r="B337" s="59" t="e">
        <f>IF(A337="NEWCOD",IF(ISBLANK(G337),"renseigner le champ 'Nouveau taxon'",G337),VLOOKUP(A337,'Ref Taxo'!A:B,2,0))</f>
        <v>#N/A</v>
      </c>
      <c r="C337" s="60" t="e">
        <f>IF(A337="NEWCOD",IF(ISBLANK(H337),"NoCod",H337),VLOOKUP(A337,'Ref Taxo'!A:D,4,0))</f>
        <v>#N/A</v>
      </c>
      <c r="D337" s="61"/>
      <c r="E337" s="62"/>
      <c r="F337" s="62" t="s">
        <v>5272</v>
      </c>
      <c r="G337" s="65"/>
      <c r="H337" s="66"/>
    </row>
    <row r="338" spans="1:8" ht="12.75">
      <c r="A338" s="58"/>
      <c r="B338" s="59" t="e">
        <f>IF(A338="NEWCOD",IF(ISBLANK(G338),"renseigner le champ 'Nouveau taxon'",G338),VLOOKUP(A338,'Ref Taxo'!A:B,2,0))</f>
        <v>#N/A</v>
      </c>
      <c r="C338" s="60" t="e">
        <f>IF(A338="NEWCOD",IF(ISBLANK(H338),"NoCod",H338),VLOOKUP(A338,'Ref Taxo'!A:D,4,0))</f>
        <v>#N/A</v>
      </c>
      <c r="D338" s="61"/>
      <c r="E338" s="62"/>
      <c r="F338" s="62" t="s">
        <v>5272</v>
      </c>
      <c r="G338" s="65"/>
      <c r="H338" s="66"/>
    </row>
    <row r="339" spans="1:8" ht="12.75">
      <c r="A339" s="58"/>
      <c r="B339" s="59" t="e">
        <f>IF(A339="NEWCOD",IF(ISBLANK(G339),"renseigner le champ 'Nouveau taxon'",G339),VLOOKUP(A339,'Ref Taxo'!A:B,2,0))</f>
        <v>#N/A</v>
      </c>
      <c r="C339" s="60" t="e">
        <f>IF(A339="NEWCOD",IF(ISBLANK(H339),"NoCod",H339),VLOOKUP(A339,'Ref Taxo'!A:D,4,0))</f>
        <v>#N/A</v>
      </c>
      <c r="D339" s="61"/>
      <c r="E339" s="62"/>
      <c r="F339" s="62" t="s">
        <v>5272</v>
      </c>
      <c r="G339" s="65"/>
      <c r="H339" s="66"/>
    </row>
    <row r="340" spans="1:8" ht="12.75">
      <c r="A340" s="58"/>
      <c r="B340" s="59" t="e">
        <f>IF(A340="NEWCOD",IF(ISBLANK(G340),"renseigner le champ 'Nouveau taxon'",G340),VLOOKUP(A340,'Ref Taxo'!A:B,2,0))</f>
        <v>#N/A</v>
      </c>
      <c r="C340" s="60" t="e">
        <f>IF(A340="NEWCOD",IF(ISBLANK(H340),"NoCod",H340),VLOOKUP(A340,'Ref Taxo'!A:D,4,0))</f>
        <v>#N/A</v>
      </c>
      <c r="D340" s="61"/>
      <c r="E340" s="62"/>
      <c r="F340" s="62" t="s">
        <v>5272</v>
      </c>
      <c r="G340" s="65"/>
      <c r="H340" s="66"/>
    </row>
    <row r="341" spans="1:8" ht="12.75">
      <c r="A341" s="58"/>
      <c r="B341" s="59" t="e">
        <f>IF(A341="NEWCOD",IF(ISBLANK(G341),"renseigner le champ 'Nouveau taxon'",G341),VLOOKUP(A341,'Ref Taxo'!A:B,2,0))</f>
        <v>#N/A</v>
      </c>
      <c r="C341" s="60" t="e">
        <f>IF(A341="NEWCOD",IF(ISBLANK(H341),"NoCod",H341),VLOOKUP(A341,'Ref Taxo'!A:D,4,0))</f>
        <v>#N/A</v>
      </c>
      <c r="D341" s="61"/>
      <c r="E341" s="62"/>
      <c r="F341" s="62" t="s">
        <v>5272</v>
      </c>
      <c r="G341" s="65"/>
      <c r="H341" s="66"/>
    </row>
    <row r="342" spans="1:8" ht="12.75">
      <c r="A342" s="58"/>
      <c r="B342" s="59" t="e">
        <f>IF(A342="NEWCOD",IF(ISBLANK(G342),"renseigner le champ 'Nouveau taxon'",G342),VLOOKUP(A342,'Ref Taxo'!A:B,2,0))</f>
        <v>#N/A</v>
      </c>
      <c r="C342" s="60" t="e">
        <f>IF(A342="NEWCOD",IF(ISBLANK(H342),"NoCod",H342),VLOOKUP(A342,'Ref Taxo'!A:D,4,0))</f>
        <v>#N/A</v>
      </c>
      <c r="D342" s="61"/>
      <c r="E342" s="62"/>
      <c r="F342" s="62" t="s">
        <v>5272</v>
      </c>
      <c r="G342" s="65"/>
      <c r="H342" s="66"/>
    </row>
    <row r="343" spans="1:8" ht="12.75">
      <c r="A343" s="58"/>
      <c r="B343" s="59" t="e">
        <f>IF(A343="NEWCOD",IF(ISBLANK(G343),"renseigner le champ 'Nouveau taxon'",G343),VLOOKUP(A343,'Ref Taxo'!A:B,2,0))</f>
        <v>#N/A</v>
      </c>
      <c r="C343" s="60" t="e">
        <f>IF(A343="NEWCOD",IF(ISBLANK(H343),"NoCod",H343),VLOOKUP(A343,'Ref Taxo'!A:D,4,0))</f>
        <v>#N/A</v>
      </c>
      <c r="D343" s="61"/>
      <c r="E343" s="62"/>
      <c r="F343" s="62" t="s">
        <v>5272</v>
      </c>
      <c r="G343" s="65"/>
      <c r="H343" s="66"/>
    </row>
    <row r="344" spans="1:8" ht="12.75">
      <c r="A344" s="58"/>
      <c r="B344" s="59" t="e">
        <f>IF(A344="NEWCOD",IF(ISBLANK(G344),"renseigner le champ 'Nouveau taxon'",G344),VLOOKUP(A344,'Ref Taxo'!A:B,2,0))</f>
        <v>#N/A</v>
      </c>
      <c r="C344" s="60" t="e">
        <f>IF(A344="NEWCOD",IF(ISBLANK(H344),"NoCod",H344),VLOOKUP(A344,'Ref Taxo'!A:D,4,0))</f>
        <v>#N/A</v>
      </c>
      <c r="D344" s="61"/>
      <c r="E344" s="62"/>
      <c r="F344" s="62" t="s">
        <v>5272</v>
      </c>
      <c r="G344" s="65"/>
      <c r="H344" s="66"/>
    </row>
    <row r="345" spans="1:8" ht="12.75">
      <c r="A345" s="58"/>
      <c r="B345" s="59" t="e">
        <f>IF(A345="NEWCOD",IF(ISBLANK(G345),"renseigner le champ 'Nouveau taxon'",G345),VLOOKUP(A345,'Ref Taxo'!A:B,2,0))</f>
        <v>#N/A</v>
      </c>
      <c r="C345" s="60" t="e">
        <f>IF(A345="NEWCOD",IF(ISBLANK(H345),"NoCod",H345),VLOOKUP(A345,'Ref Taxo'!A:D,4,0))</f>
        <v>#N/A</v>
      </c>
      <c r="D345" s="61"/>
      <c r="E345" s="62"/>
      <c r="F345" s="62" t="s">
        <v>5272</v>
      </c>
      <c r="G345" s="65"/>
      <c r="H345" s="66"/>
    </row>
    <row r="346" spans="1:8" ht="12.75">
      <c r="A346" s="58"/>
      <c r="B346" s="59" t="e">
        <f>IF(A346="NEWCOD",IF(ISBLANK(G346),"renseigner le champ 'Nouveau taxon'",G346),VLOOKUP(A346,'Ref Taxo'!A:B,2,0))</f>
        <v>#N/A</v>
      </c>
      <c r="C346" s="60" t="e">
        <f>IF(A346="NEWCOD",IF(ISBLANK(H346),"NoCod",H346),VLOOKUP(A346,'Ref Taxo'!A:D,4,0))</f>
        <v>#N/A</v>
      </c>
      <c r="D346" s="61"/>
      <c r="E346" s="62"/>
      <c r="F346" s="62" t="s">
        <v>5272</v>
      </c>
      <c r="G346" s="65"/>
      <c r="H346" s="66"/>
    </row>
    <row r="347" spans="1:8" ht="12.75">
      <c r="A347" s="58"/>
      <c r="B347" s="59" t="e">
        <f>IF(A347="NEWCOD",IF(ISBLANK(G347),"renseigner le champ 'Nouveau taxon'",G347),VLOOKUP(A347,'Ref Taxo'!A:B,2,0))</f>
        <v>#N/A</v>
      </c>
      <c r="C347" s="60" t="e">
        <f>IF(A347="NEWCOD",IF(ISBLANK(H347),"NoCod",H347),VLOOKUP(A347,'Ref Taxo'!A:D,4,0))</f>
        <v>#N/A</v>
      </c>
      <c r="D347" s="61"/>
      <c r="E347" s="62"/>
      <c r="F347" s="62" t="s">
        <v>5272</v>
      </c>
      <c r="G347" s="65"/>
      <c r="H347" s="66"/>
    </row>
    <row r="348" spans="1:8" ht="12.75">
      <c r="A348" s="58"/>
      <c r="B348" s="59" t="e">
        <f>IF(A348="NEWCOD",IF(ISBLANK(G348),"renseigner le champ 'Nouveau taxon'",G348),VLOOKUP(A348,'Ref Taxo'!A:B,2,0))</f>
        <v>#N/A</v>
      </c>
      <c r="C348" s="60" t="e">
        <f>IF(A348="NEWCOD",IF(ISBLANK(H348),"NoCod",H348),VLOOKUP(A348,'Ref Taxo'!A:D,4,0))</f>
        <v>#N/A</v>
      </c>
      <c r="D348" s="61"/>
      <c r="E348" s="62"/>
      <c r="F348" s="62" t="s">
        <v>5272</v>
      </c>
      <c r="G348" s="65"/>
      <c r="H348" s="66"/>
    </row>
    <row r="349" spans="1:8" ht="12.75">
      <c r="A349" s="58"/>
      <c r="B349" s="59" t="e">
        <f>IF(A349="NEWCOD",IF(ISBLANK(G349),"renseigner le champ 'Nouveau taxon'",G349),VLOOKUP(A349,'Ref Taxo'!A:B,2,0))</f>
        <v>#N/A</v>
      </c>
      <c r="C349" s="60" t="e">
        <f>IF(A349="NEWCOD",IF(ISBLANK(H349),"NoCod",H349),VLOOKUP(A349,'Ref Taxo'!A:D,4,0))</f>
        <v>#N/A</v>
      </c>
      <c r="D349" s="61"/>
      <c r="E349" s="62"/>
      <c r="F349" s="62" t="s">
        <v>5272</v>
      </c>
      <c r="G349" s="65"/>
      <c r="H349" s="66"/>
    </row>
    <row r="350" spans="1:8" ht="12.75">
      <c r="A350" s="58"/>
      <c r="B350" s="59" t="e">
        <f>IF(A350="NEWCOD",IF(ISBLANK(G350),"renseigner le champ 'Nouveau taxon'",G350),VLOOKUP(A350,'Ref Taxo'!A:B,2,0))</f>
        <v>#N/A</v>
      </c>
      <c r="C350" s="60" t="e">
        <f>IF(A350="NEWCOD",IF(ISBLANK(H350),"NoCod",H350),VLOOKUP(A350,'Ref Taxo'!A:D,4,0))</f>
        <v>#N/A</v>
      </c>
      <c r="D350" s="61"/>
      <c r="E350" s="62"/>
      <c r="F350" s="62" t="s">
        <v>5272</v>
      </c>
      <c r="G350" s="65"/>
      <c r="H350" s="66"/>
    </row>
    <row r="351" spans="1:8" ht="12.75">
      <c r="A351" s="58"/>
      <c r="B351" s="59" t="e">
        <f>IF(A351="NEWCOD",IF(ISBLANK(G351),"renseigner le champ 'Nouveau taxon'",G351),VLOOKUP(A351,'Ref Taxo'!A:B,2,0))</f>
        <v>#N/A</v>
      </c>
      <c r="C351" s="60" t="e">
        <f>IF(A351="NEWCOD",IF(ISBLANK(H351),"NoCod",H351),VLOOKUP(A351,'Ref Taxo'!A:D,4,0))</f>
        <v>#N/A</v>
      </c>
      <c r="D351" s="61"/>
      <c r="E351" s="62"/>
      <c r="F351" s="62" t="s">
        <v>5272</v>
      </c>
      <c r="G351" s="65"/>
      <c r="H351" s="66"/>
    </row>
    <row r="352" spans="1:8" ht="12.75">
      <c r="A352" s="58"/>
      <c r="B352" s="59" t="e">
        <f>IF(A352="NEWCOD",IF(ISBLANK(G352),"renseigner le champ 'Nouveau taxon'",G352),VLOOKUP(A352,'Ref Taxo'!A:B,2,0))</f>
        <v>#N/A</v>
      </c>
      <c r="C352" s="60" t="e">
        <f>IF(A352="NEWCOD",IF(ISBLANK(H352),"NoCod",H352),VLOOKUP(A352,'Ref Taxo'!A:D,4,0))</f>
        <v>#N/A</v>
      </c>
      <c r="D352" s="61"/>
      <c r="E352" s="62"/>
      <c r="F352" s="62" t="s">
        <v>5272</v>
      </c>
      <c r="G352" s="65"/>
      <c r="H352" s="66"/>
    </row>
    <row r="353" spans="1:8" ht="12.75">
      <c r="A353" s="58"/>
      <c r="B353" s="59" t="e">
        <f>IF(A353="NEWCOD",IF(ISBLANK(G353),"renseigner le champ 'Nouveau taxon'",G353),VLOOKUP(A353,'Ref Taxo'!A:B,2,0))</f>
        <v>#N/A</v>
      </c>
      <c r="C353" s="60" t="e">
        <f>IF(A353="NEWCOD",IF(ISBLANK(H353),"NoCod",H353),VLOOKUP(A353,'Ref Taxo'!A:D,4,0))</f>
        <v>#N/A</v>
      </c>
      <c r="D353" s="61"/>
      <c r="E353" s="62"/>
      <c r="F353" s="62" t="s">
        <v>5272</v>
      </c>
      <c r="G353" s="65"/>
      <c r="H353" s="66"/>
    </row>
    <row r="354" spans="1:8" ht="12.75">
      <c r="A354" s="58"/>
      <c r="B354" s="59" t="e">
        <f>IF(A354="NEWCOD",IF(ISBLANK(G354),"renseigner le champ 'Nouveau taxon'",G354),VLOOKUP(A354,'Ref Taxo'!A:B,2,0))</f>
        <v>#N/A</v>
      </c>
      <c r="C354" s="60" t="e">
        <f>IF(A354="NEWCOD",IF(ISBLANK(H354),"NoCod",H354),VLOOKUP(A354,'Ref Taxo'!A:D,4,0))</f>
        <v>#N/A</v>
      </c>
      <c r="D354" s="61"/>
      <c r="E354" s="62"/>
      <c r="F354" s="62" t="s">
        <v>5272</v>
      </c>
      <c r="G354" s="65"/>
      <c r="H354" s="66"/>
    </row>
    <row r="355" spans="1:8" ht="12.75">
      <c r="A355" s="58"/>
      <c r="B355" s="59" t="e">
        <f>IF(A355="NEWCOD",IF(ISBLANK(G355),"renseigner le champ 'Nouveau taxon'",G355),VLOOKUP(A355,'Ref Taxo'!A:B,2,0))</f>
        <v>#N/A</v>
      </c>
      <c r="C355" s="60" t="e">
        <f>IF(A355="NEWCOD",IF(ISBLANK(H355),"NoCod",H355),VLOOKUP(A355,'Ref Taxo'!A:D,4,0))</f>
        <v>#N/A</v>
      </c>
      <c r="D355" s="61"/>
      <c r="E355" s="62"/>
      <c r="F355" s="62" t="s">
        <v>5272</v>
      </c>
      <c r="G355" s="65"/>
      <c r="H355" s="66"/>
    </row>
    <row r="356" spans="1:8" ht="12.75">
      <c r="A356" s="58"/>
      <c r="B356" s="59" t="e">
        <f>IF(A356="NEWCOD",IF(ISBLANK(G356),"renseigner le champ 'Nouveau taxon'",G356),VLOOKUP(A356,'Ref Taxo'!A:B,2,0))</f>
        <v>#N/A</v>
      </c>
      <c r="C356" s="60" t="e">
        <f>IF(A356="NEWCOD",IF(ISBLANK(H356),"NoCod",H356),VLOOKUP(A356,'Ref Taxo'!A:D,4,0))</f>
        <v>#N/A</v>
      </c>
      <c r="D356" s="61"/>
      <c r="E356" s="62"/>
      <c r="F356" s="62" t="s">
        <v>5272</v>
      </c>
      <c r="G356" s="65"/>
      <c r="H356" s="66"/>
    </row>
    <row r="357" spans="1:8" ht="12.75">
      <c r="A357" s="58"/>
      <c r="B357" s="59" t="e">
        <f>IF(A357="NEWCOD",IF(ISBLANK(G357),"renseigner le champ 'Nouveau taxon'",G357),VLOOKUP(A357,'Ref Taxo'!A:B,2,0))</f>
        <v>#N/A</v>
      </c>
      <c r="C357" s="60" t="e">
        <f>IF(A357="NEWCOD",IF(ISBLANK(H357),"NoCod",H357),VLOOKUP(A357,'Ref Taxo'!A:D,4,0))</f>
        <v>#N/A</v>
      </c>
      <c r="D357" s="61"/>
      <c r="E357" s="62"/>
      <c r="F357" s="62" t="s">
        <v>5272</v>
      </c>
      <c r="G357" s="65"/>
      <c r="H357" s="66"/>
    </row>
    <row r="358" spans="1:8" ht="12.75">
      <c r="A358" s="58"/>
      <c r="B358" s="59" t="e">
        <f>IF(A358="NEWCOD",IF(ISBLANK(G358),"renseigner le champ 'Nouveau taxon'",G358),VLOOKUP(A358,'Ref Taxo'!A:B,2,0))</f>
        <v>#N/A</v>
      </c>
      <c r="C358" s="60" t="e">
        <f>IF(A358="NEWCOD",IF(ISBLANK(H358),"NoCod",H358),VLOOKUP(A358,'Ref Taxo'!A:D,4,0))</f>
        <v>#N/A</v>
      </c>
      <c r="D358" s="61"/>
      <c r="E358" s="62"/>
      <c r="F358" s="62" t="s">
        <v>5272</v>
      </c>
      <c r="G358" s="65"/>
      <c r="H358" s="66"/>
    </row>
    <row r="359" spans="1:8" ht="12.75">
      <c r="A359" s="58"/>
      <c r="B359" s="59" t="e">
        <f>IF(A359="NEWCOD",IF(ISBLANK(G359),"renseigner le champ 'Nouveau taxon'",G359),VLOOKUP(A359,'Ref Taxo'!A:B,2,0))</f>
        <v>#N/A</v>
      </c>
      <c r="C359" s="60" t="e">
        <f>IF(A359="NEWCOD",IF(ISBLANK(H359),"NoCod",H359),VLOOKUP(A359,'Ref Taxo'!A:D,4,0))</f>
        <v>#N/A</v>
      </c>
      <c r="D359" s="61"/>
      <c r="E359" s="62"/>
      <c r="F359" s="62" t="s">
        <v>5272</v>
      </c>
      <c r="G359" s="65"/>
      <c r="H359" s="66"/>
    </row>
    <row r="360" spans="1:8" ht="12.75">
      <c r="A360" s="58"/>
      <c r="B360" s="59" t="e">
        <f>IF(A360="NEWCOD",IF(ISBLANK(G360),"renseigner le champ 'Nouveau taxon'",G360),VLOOKUP(A360,'Ref Taxo'!A:B,2,0))</f>
        <v>#N/A</v>
      </c>
      <c r="C360" s="60" t="e">
        <f>IF(A360="NEWCOD",IF(ISBLANK(H360),"NoCod",H360),VLOOKUP(A360,'Ref Taxo'!A:D,4,0))</f>
        <v>#N/A</v>
      </c>
      <c r="D360" s="61"/>
      <c r="E360" s="62"/>
      <c r="F360" s="62" t="s">
        <v>5272</v>
      </c>
      <c r="G360" s="65"/>
      <c r="H360" s="66"/>
    </row>
    <row r="361" spans="1:8" ht="12.75">
      <c r="A361" s="58"/>
      <c r="B361" s="59" t="e">
        <f>IF(A361="NEWCOD",IF(ISBLANK(G361),"renseigner le champ 'Nouveau taxon'",G361),VLOOKUP(A361,'Ref Taxo'!A:B,2,0))</f>
        <v>#N/A</v>
      </c>
      <c r="C361" s="60" t="e">
        <f>IF(A361="NEWCOD",IF(ISBLANK(H361),"NoCod",H361),VLOOKUP(A361,'Ref Taxo'!A:D,4,0))</f>
        <v>#N/A</v>
      </c>
      <c r="D361" s="61"/>
      <c r="E361" s="62"/>
      <c r="F361" s="62" t="s">
        <v>5272</v>
      </c>
      <c r="G361" s="65"/>
      <c r="H361" s="66"/>
    </row>
    <row r="362" spans="1:8" ht="12.75">
      <c r="A362" s="58"/>
      <c r="B362" s="59" t="e">
        <f>IF(A362="NEWCOD",IF(ISBLANK(G362),"renseigner le champ 'Nouveau taxon'",G362),VLOOKUP(A362,'Ref Taxo'!A:B,2,0))</f>
        <v>#N/A</v>
      </c>
      <c r="C362" s="60" t="e">
        <f>IF(A362="NEWCOD",IF(ISBLANK(H362),"NoCod",H362),VLOOKUP(A362,'Ref Taxo'!A:D,4,0))</f>
        <v>#N/A</v>
      </c>
      <c r="D362" s="61"/>
      <c r="E362" s="62"/>
      <c r="F362" s="62" t="s">
        <v>5272</v>
      </c>
      <c r="G362" s="65"/>
      <c r="H362" s="66"/>
    </row>
    <row r="363" spans="1:8" ht="12.75">
      <c r="A363" s="58"/>
      <c r="B363" s="59" t="e">
        <f>IF(A363="NEWCOD",IF(ISBLANK(G363),"renseigner le champ 'Nouveau taxon'",G363),VLOOKUP(A363,'Ref Taxo'!A:B,2,0))</f>
        <v>#N/A</v>
      </c>
      <c r="C363" s="60" t="e">
        <f>IF(A363="NEWCOD",IF(ISBLANK(H363),"NoCod",H363),VLOOKUP(A363,'Ref Taxo'!A:D,4,0))</f>
        <v>#N/A</v>
      </c>
      <c r="D363" s="61"/>
      <c r="E363" s="62"/>
      <c r="F363" s="62" t="s">
        <v>5272</v>
      </c>
      <c r="G363" s="65"/>
      <c r="H363" s="66"/>
    </row>
    <row r="364" spans="1:8" ht="12.75">
      <c r="A364" s="58"/>
      <c r="B364" s="59" t="e">
        <f>IF(A364="NEWCOD",IF(ISBLANK(G364),"renseigner le champ 'Nouveau taxon'",G364),VLOOKUP(A364,'Ref Taxo'!A:B,2,0))</f>
        <v>#N/A</v>
      </c>
      <c r="C364" s="60" t="e">
        <f>IF(A364="NEWCOD",IF(ISBLANK(H364),"NoCod",H364),VLOOKUP(A364,'Ref Taxo'!A:D,4,0))</f>
        <v>#N/A</v>
      </c>
      <c r="D364" s="61"/>
      <c r="E364" s="62"/>
      <c r="F364" s="62" t="s">
        <v>5272</v>
      </c>
      <c r="G364" s="65"/>
      <c r="H364" s="66"/>
    </row>
    <row r="365" spans="1:8" ht="12.75">
      <c r="A365" s="58"/>
      <c r="B365" s="59" t="e">
        <f>IF(A365="NEWCOD",IF(ISBLANK(G365),"renseigner le champ 'Nouveau taxon'",G365),VLOOKUP(A365,'Ref Taxo'!A:B,2,0))</f>
        <v>#N/A</v>
      </c>
      <c r="C365" s="60" t="e">
        <f>IF(A365="NEWCOD",IF(ISBLANK(H365),"NoCod",H365),VLOOKUP(A365,'Ref Taxo'!A:D,4,0))</f>
        <v>#N/A</v>
      </c>
      <c r="D365" s="61"/>
      <c r="E365" s="62"/>
      <c r="F365" s="62" t="s">
        <v>5272</v>
      </c>
      <c r="G365" s="65"/>
      <c r="H365" s="66"/>
    </row>
    <row r="366" spans="1:8" ht="12.75">
      <c r="A366" s="58"/>
      <c r="B366" s="59" t="e">
        <f>IF(A366="NEWCOD",IF(ISBLANK(G366),"renseigner le champ 'Nouveau taxon'",G366),VLOOKUP(A366,'Ref Taxo'!A:B,2,0))</f>
        <v>#N/A</v>
      </c>
      <c r="C366" s="60" t="e">
        <f>IF(A366="NEWCOD",IF(ISBLANK(H366),"NoCod",H366),VLOOKUP(A366,'Ref Taxo'!A:D,4,0))</f>
        <v>#N/A</v>
      </c>
      <c r="D366" s="61"/>
      <c r="E366" s="62"/>
      <c r="F366" s="62" t="s">
        <v>5272</v>
      </c>
      <c r="G366" s="65"/>
      <c r="H366" s="66"/>
    </row>
    <row r="367" spans="1:8" ht="12.75">
      <c r="A367" s="58"/>
      <c r="B367" s="59" t="e">
        <f>IF(A367="NEWCOD",IF(ISBLANK(G367),"renseigner le champ 'Nouveau taxon'",G367),VLOOKUP(A367,'Ref Taxo'!A:B,2,0))</f>
        <v>#N/A</v>
      </c>
      <c r="C367" s="60" t="e">
        <f>IF(A367="NEWCOD",IF(ISBLANK(H367),"NoCod",H367),VLOOKUP(A367,'Ref Taxo'!A:D,4,0))</f>
        <v>#N/A</v>
      </c>
      <c r="D367" s="61"/>
      <c r="E367" s="62"/>
      <c r="F367" s="62" t="s">
        <v>5272</v>
      </c>
      <c r="G367" s="65"/>
      <c r="H367" s="66"/>
    </row>
    <row r="368" spans="1:8" ht="12.75">
      <c r="A368" s="58"/>
      <c r="B368" s="59" t="e">
        <f>IF(A368="NEWCOD",IF(ISBLANK(G368),"renseigner le champ 'Nouveau taxon'",G368),VLOOKUP(A368,'Ref Taxo'!A:B,2,0))</f>
        <v>#N/A</v>
      </c>
      <c r="C368" s="60" t="e">
        <f>IF(A368="NEWCOD",IF(ISBLANK(H368),"NoCod",H368),VLOOKUP(A368,'Ref Taxo'!A:D,4,0))</f>
        <v>#N/A</v>
      </c>
      <c r="D368" s="61"/>
      <c r="E368" s="62"/>
      <c r="F368" s="62" t="s">
        <v>5272</v>
      </c>
      <c r="G368" s="65"/>
      <c r="H368" s="66"/>
    </row>
    <row r="369" spans="1:8" ht="12.75">
      <c r="A369" s="58"/>
      <c r="B369" s="59" t="e">
        <f>IF(A369="NEWCOD",IF(ISBLANK(G369),"renseigner le champ 'Nouveau taxon'",G369),VLOOKUP(A369,'Ref Taxo'!A:B,2,0))</f>
        <v>#N/A</v>
      </c>
      <c r="C369" s="60" t="e">
        <f>IF(A369="NEWCOD",IF(ISBLANK(H369),"NoCod",H369),VLOOKUP(A369,'Ref Taxo'!A:D,4,0))</f>
        <v>#N/A</v>
      </c>
      <c r="D369" s="61"/>
      <c r="E369" s="62"/>
      <c r="F369" s="62" t="s">
        <v>5272</v>
      </c>
      <c r="G369" s="65"/>
      <c r="H369" s="66"/>
    </row>
    <row r="370" spans="1:8" ht="12.75">
      <c r="A370" s="58"/>
      <c r="B370" s="59" t="e">
        <f>IF(A370="NEWCOD",IF(ISBLANK(G370),"renseigner le champ 'Nouveau taxon'",G370),VLOOKUP(A370,'Ref Taxo'!A:B,2,0))</f>
        <v>#N/A</v>
      </c>
      <c r="C370" s="60" t="e">
        <f>IF(A370="NEWCOD",IF(ISBLANK(H370),"NoCod",H370),VLOOKUP(A370,'Ref Taxo'!A:D,4,0))</f>
        <v>#N/A</v>
      </c>
      <c r="D370" s="61"/>
      <c r="E370" s="62"/>
      <c r="F370" s="62" t="s">
        <v>5272</v>
      </c>
      <c r="G370" s="65"/>
      <c r="H370" s="66"/>
    </row>
    <row r="371" spans="1:8" ht="12.75">
      <c r="A371" s="58"/>
      <c r="B371" s="59" t="e">
        <f>IF(A371="NEWCOD",IF(ISBLANK(G371),"renseigner le champ 'Nouveau taxon'",G371),VLOOKUP(A371,'Ref Taxo'!A:B,2,0))</f>
        <v>#N/A</v>
      </c>
      <c r="C371" s="60" t="e">
        <f>IF(A371="NEWCOD",IF(ISBLANK(H371),"NoCod",H371),VLOOKUP(A371,'Ref Taxo'!A:D,4,0))</f>
        <v>#N/A</v>
      </c>
      <c r="D371" s="61"/>
      <c r="E371" s="62"/>
      <c r="F371" s="62" t="s">
        <v>5272</v>
      </c>
      <c r="G371" s="65"/>
      <c r="H371" s="66"/>
    </row>
    <row r="372" spans="1:8" ht="12.75">
      <c r="A372" s="58"/>
      <c r="B372" s="59" t="e">
        <f>IF(A372="NEWCOD",IF(ISBLANK(G372),"renseigner le champ 'Nouveau taxon'",G372),VLOOKUP(A372,'Ref Taxo'!A:B,2,0))</f>
        <v>#N/A</v>
      </c>
      <c r="C372" s="60" t="e">
        <f>IF(A372="NEWCOD",IF(ISBLANK(H372),"NoCod",H372),VLOOKUP(A372,'Ref Taxo'!A:D,4,0))</f>
        <v>#N/A</v>
      </c>
      <c r="D372" s="61"/>
      <c r="E372" s="62"/>
      <c r="F372" s="62" t="s">
        <v>5272</v>
      </c>
      <c r="G372" s="65"/>
      <c r="H372" s="66"/>
    </row>
    <row r="373" spans="1:8" ht="12.75">
      <c r="A373" s="58"/>
      <c r="B373" s="59" t="e">
        <f>IF(A373="NEWCOD",IF(ISBLANK(G373),"renseigner le champ 'Nouveau taxon'",G373),VLOOKUP(A373,'Ref Taxo'!A:B,2,0))</f>
        <v>#N/A</v>
      </c>
      <c r="C373" s="60" t="e">
        <f>IF(A373="NEWCOD",IF(ISBLANK(H373),"NoCod",H373),VLOOKUP(A373,'Ref Taxo'!A:D,4,0))</f>
        <v>#N/A</v>
      </c>
      <c r="D373" s="61"/>
      <c r="E373" s="62"/>
      <c r="F373" s="62" t="s">
        <v>5272</v>
      </c>
      <c r="G373" s="65"/>
      <c r="H373" s="66"/>
    </row>
    <row r="374" spans="1:8" ht="12.75">
      <c r="A374" s="58"/>
      <c r="B374" s="59" t="e">
        <f>IF(A374="NEWCOD",IF(ISBLANK(G374),"renseigner le champ 'Nouveau taxon'",G374),VLOOKUP(A374,'Ref Taxo'!A:B,2,0))</f>
        <v>#N/A</v>
      </c>
      <c r="C374" s="60" t="e">
        <f>IF(A374="NEWCOD",IF(ISBLANK(H374),"NoCod",H374),VLOOKUP(A374,'Ref Taxo'!A:D,4,0))</f>
        <v>#N/A</v>
      </c>
      <c r="D374" s="61"/>
      <c r="E374" s="62"/>
      <c r="F374" s="62" t="s">
        <v>5272</v>
      </c>
      <c r="G374" s="65"/>
      <c r="H374" s="66"/>
    </row>
    <row r="375" spans="1:8" ht="12.75">
      <c r="A375" s="58"/>
      <c r="B375" s="59" t="e">
        <f>IF(A375="NEWCOD",IF(ISBLANK(G375),"renseigner le champ 'Nouveau taxon'",G375),VLOOKUP(A375,'Ref Taxo'!A:B,2,0))</f>
        <v>#N/A</v>
      </c>
      <c r="C375" s="60" t="e">
        <f>IF(A375="NEWCOD",IF(ISBLANK(H375),"NoCod",H375),VLOOKUP(A375,'Ref Taxo'!A:D,4,0))</f>
        <v>#N/A</v>
      </c>
      <c r="D375" s="61"/>
      <c r="E375" s="62"/>
      <c r="F375" s="62" t="s">
        <v>5272</v>
      </c>
      <c r="G375" s="65"/>
      <c r="H375" s="66"/>
    </row>
    <row r="376" spans="1:8" ht="12.75">
      <c r="A376" s="58"/>
      <c r="B376" s="59" t="e">
        <f>IF(A376="NEWCOD",IF(ISBLANK(G376),"renseigner le champ 'Nouveau taxon'",G376),VLOOKUP(A376,'Ref Taxo'!A:B,2,0))</f>
        <v>#N/A</v>
      </c>
      <c r="C376" s="60" t="e">
        <f>IF(A376="NEWCOD",IF(ISBLANK(H376),"NoCod",H376),VLOOKUP(A376,'Ref Taxo'!A:D,4,0))</f>
        <v>#N/A</v>
      </c>
      <c r="D376" s="61"/>
      <c r="E376" s="62"/>
      <c r="F376" s="62" t="s">
        <v>5272</v>
      </c>
      <c r="G376" s="65"/>
      <c r="H376" s="66"/>
    </row>
    <row r="377" spans="1:8" ht="12.75">
      <c r="A377" s="58"/>
      <c r="B377" s="59" t="e">
        <f>IF(A377="NEWCOD",IF(ISBLANK(G377),"renseigner le champ 'Nouveau taxon'",G377),VLOOKUP(A377,'Ref Taxo'!A:B,2,0))</f>
        <v>#N/A</v>
      </c>
      <c r="C377" s="60" t="e">
        <f>IF(A377="NEWCOD",IF(ISBLANK(H377),"NoCod",H377),VLOOKUP(A377,'Ref Taxo'!A:D,4,0))</f>
        <v>#N/A</v>
      </c>
      <c r="D377" s="61"/>
      <c r="E377" s="62"/>
      <c r="F377" s="62" t="s">
        <v>5272</v>
      </c>
      <c r="G377" s="65"/>
      <c r="H377" s="66"/>
    </row>
    <row r="378" spans="1:8" ht="12.75">
      <c r="A378" s="58"/>
      <c r="B378" s="59" t="e">
        <f>IF(A378="NEWCOD",IF(ISBLANK(G378),"renseigner le champ 'Nouveau taxon'",G378),VLOOKUP(A378,'Ref Taxo'!A:B,2,0))</f>
        <v>#N/A</v>
      </c>
      <c r="C378" s="60" t="e">
        <f>IF(A378="NEWCOD",IF(ISBLANK(H378),"NoCod",H378),VLOOKUP(A378,'Ref Taxo'!A:D,4,0))</f>
        <v>#N/A</v>
      </c>
      <c r="D378" s="61"/>
      <c r="E378" s="62"/>
      <c r="F378" s="62" t="s">
        <v>5272</v>
      </c>
      <c r="G378" s="65"/>
      <c r="H378" s="66"/>
    </row>
    <row r="379" spans="1:8" ht="12.75">
      <c r="A379" s="58"/>
      <c r="B379" s="59" t="e">
        <f>IF(A379="NEWCOD",IF(ISBLANK(G379),"renseigner le champ 'Nouveau taxon'",G379),VLOOKUP(A379,'Ref Taxo'!A:B,2,0))</f>
        <v>#N/A</v>
      </c>
      <c r="C379" s="60" t="e">
        <f>IF(A379="NEWCOD",IF(ISBLANK(H379),"NoCod",H379),VLOOKUP(A379,'Ref Taxo'!A:D,4,0))</f>
        <v>#N/A</v>
      </c>
      <c r="D379" s="61"/>
      <c r="E379" s="62"/>
      <c r="F379" s="62" t="s">
        <v>5272</v>
      </c>
      <c r="G379" s="65"/>
      <c r="H379" s="66"/>
    </row>
    <row r="380" spans="1:8" ht="12.75">
      <c r="A380" s="58"/>
      <c r="B380" s="59" t="e">
        <f>IF(A380="NEWCOD",IF(ISBLANK(G380),"renseigner le champ 'Nouveau taxon'",G380),VLOOKUP(A380,'Ref Taxo'!A:B,2,0))</f>
        <v>#N/A</v>
      </c>
      <c r="C380" s="60" t="e">
        <f>IF(A380="NEWCOD",IF(ISBLANK(H380),"NoCod",H380),VLOOKUP(A380,'Ref Taxo'!A:D,4,0))</f>
        <v>#N/A</v>
      </c>
      <c r="D380" s="61"/>
      <c r="E380" s="62"/>
      <c r="F380" s="62" t="s">
        <v>5272</v>
      </c>
      <c r="G380" s="65"/>
      <c r="H380" s="66"/>
    </row>
    <row r="381" spans="1:8" ht="12.75">
      <c r="A381" s="58"/>
      <c r="B381" s="59" t="e">
        <f>IF(A381="NEWCOD",IF(ISBLANK(G381),"renseigner le champ 'Nouveau taxon'",G381),VLOOKUP(A381,'Ref Taxo'!A:B,2,0))</f>
        <v>#N/A</v>
      </c>
      <c r="C381" s="60" t="e">
        <f>IF(A381="NEWCOD",IF(ISBLANK(H381),"NoCod",H381),VLOOKUP(A381,'Ref Taxo'!A:D,4,0))</f>
        <v>#N/A</v>
      </c>
      <c r="D381" s="61"/>
      <c r="E381" s="62"/>
      <c r="F381" s="62" t="s">
        <v>5272</v>
      </c>
      <c r="G381" s="65"/>
      <c r="H381" s="66"/>
    </row>
    <row r="382" spans="1:8" ht="12.75">
      <c r="A382" s="58"/>
      <c r="B382" s="59" t="e">
        <f>IF(A382="NEWCOD",IF(ISBLANK(G382),"renseigner le champ 'Nouveau taxon'",G382),VLOOKUP(A382,'Ref Taxo'!A:B,2,0))</f>
        <v>#N/A</v>
      </c>
      <c r="C382" s="60" t="e">
        <f>IF(A382="NEWCOD",IF(ISBLANK(H382),"NoCod",H382),VLOOKUP(A382,'Ref Taxo'!A:D,4,0))</f>
        <v>#N/A</v>
      </c>
      <c r="D382" s="61"/>
      <c r="E382" s="62"/>
      <c r="F382" s="62" t="s">
        <v>5272</v>
      </c>
      <c r="G382" s="65"/>
      <c r="H382" s="66"/>
    </row>
    <row r="383" spans="1:8" ht="12.75">
      <c r="A383" s="58"/>
      <c r="B383" s="59" t="e">
        <f>IF(A383="NEWCOD",IF(ISBLANK(G383),"renseigner le champ 'Nouveau taxon'",G383),VLOOKUP(A383,'Ref Taxo'!A:B,2,0))</f>
        <v>#N/A</v>
      </c>
      <c r="C383" s="60" t="e">
        <f>IF(A383="NEWCOD",IF(ISBLANK(H383),"NoCod",H383),VLOOKUP(A383,'Ref Taxo'!A:D,4,0))</f>
        <v>#N/A</v>
      </c>
      <c r="D383" s="61"/>
      <c r="E383" s="62"/>
      <c r="F383" s="62" t="s">
        <v>5272</v>
      </c>
      <c r="G383" s="65"/>
      <c r="H383" s="66"/>
    </row>
    <row r="384" spans="1:8" ht="12.75">
      <c r="A384" s="58"/>
      <c r="B384" s="59" t="e">
        <f>IF(A384="NEWCOD",IF(ISBLANK(G384),"renseigner le champ 'Nouveau taxon'",G384),VLOOKUP(A384,'Ref Taxo'!A:B,2,0))</f>
        <v>#N/A</v>
      </c>
      <c r="C384" s="60" t="e">
        <f>IF(A384="NEWCOD",IF(ISBLANK(H384),"NoCod",H384),VLOOKUP(A384,'Ref Taxo'!A:D,4,0))</f>
        <v>#N/A</v>
      </c>
      <c r="D384" s="61"/>
      <c r="E384" s="62"/>
      <c r="F384" s="62" t="s">
        <v>5272</v>
      </c>
      <c r="G384" s="65"/>
      <c r="H384" s="66"/>
    </row>
    <row r="385" spans="1:8" ht="12.75">
      <c r="A385" s="58"/>
      <c r="B385" s="59" t="e">
        <f>IF(A385="NEWCOD",IF(ISBLANK(G385),"renseigner le champ 'Nouveau taxon'",G385),VLOOKUP(A385,'Ref Taxo'!A:B,2,0))</f>
        <v>#N/A</v>
      </c>
      <c r="C385" s="60" t="e">
        <f>IF(A385="NEWCOD",IF(ISBLANK(H385),"NoCod",H385),VLOOKUP(A385,'Ref Taxo'!A:D,4,0))</f>
        <v>#N/A</v>
      </c>
      <c r="D385" s="61"/>
      <c r="E385" s="62"/>
      <c r="F385" s="62" t="s">
        <v>5272</v>
      </c>
      <c r="G385" s="65"/>
      <c r="H385" s="66"/>
    </row>
    <row r="386" spans="1:8" ht="12.75">
      <c r="A386" s="58"/>
      <c r="B386" s="59" t="e">
        <f>IF(A386="NEWCOD",IF(ISBLANK(G386),"renseigner le champ 'Nouveau taxon'",G386),VLOOKUP(A386,'Ref Taxo'!A:B,2,0))</f>
        <v>#N/A</v>
      </c>
      <c r="C386" s="60" t="e">
        <f>IF(A386="NEWCOD",IF(ISBLANK(H386),"NoCod",H386),VLOOKUP(A386,'Ref Taxo'!A:D,4,0))</f>
        <v>#N/A</v>
      </c>
      <c r="D386" s="61"/>
      <c r="E386" s="62"/>
      <c r="F386" s="62" t="s">
        <v>5272</v>
      </c>
      <c r="G386" s="65"/>
      <c r="H386" s="66"/>
    </row>
    <row r="387" spans="1:8" ht="12.75">
      <c r="A387" s="58"/>
      <c r="B387" s="59" t="e">
        <f>IF(A387="NEWCOD",IF(ISBLANK(G387),"renseigner le champ 'Nouveau taxon'",G387),VLOOKUP(A387,'Ref Taxo'!A:B,2,0))</f>
        <v>#N/A</v>
      </c>
      <c r="C387" s="60" t="e">
        <f>IF(A387="NEWCOD",IF(ISBLANK(H387),"NoCod",H387),VLOOKUP(A387,'Ref Taxo'!A:D,4,0))</f>
        <v>#N/A</v>
      </c>
      <c r="D387" s="61"/>
      <c r="E387" s="62"/>
      <c r="F387" s="62" t="s">
        <v>5272</v>
      </c>
      <c r="G387" s="65"/>
      <c r="H387" s="66"/>
    </row>
    <row r="388" spans="1:8" ht="12.75">
      <c r="A388" s="58"/>
      <c r="B388" s="59" t="e">
        <f>IF(A388="NEWCOD",IF(ISBLANK(G388),"renseigner le champ 'Nouveau taxon'",G388),VLOOKUP(A388,'Ref Taxo'!A:B,2,0))</f>
        <v>#N/A</v>
      </c>
      <c r="C388" s="60" t="e">
        <f>IF(A388="NEWCOD",IF(ISBLANK(H388),"NoCod",H388),VLOOKUP(A388,'Ref Taxo'!A:D,4,0))</f>
        <v>#N/A</v>
      </c>
      <c r="D388" s="61"/>
      <c r="E388" s="62"/>
      <c r="F388" s="62" t="s">
        <v>5272</v>
      </c>
      <c r="G388" s="65"/>
      <c r="H388" s="66"/>
    </row>
    <row r="389" spans="1:8" ht="12.75">
      <c r="A389" s="58"/>
      <c r="B389" s="59" t="e">
        <f>IF(A389="NEWCOD",IF(ISBLANK(G389),"renseigner le champ 'Nouveau taxon'",G389),VLOOKUP(A389,'Ref Taxo'!A:B,2,0))</f>
        <v>#N/A</v>
      </c>
      <c r="C389" s="60" t="e">
        <f>IF(A389="NEWCOD",IF(ISBLANK(H389),"NoCod",H389),VLOOKUP(A389,'Ref Taxo'!A:D,4,0))</f>
        <v>#N/A</v>
      </c>
      <c r="D389" s="61"/>
      <c r="E389" s="62"/>
      <c r="F389" s="62" t="s">
        <v>5272</v>
      </c>
      <c r="G389" s="65"/>
      <c r="H389" s="66"/>
    </row>
    <row r="390" spans="1:8" ht="12.75">
      <c r="A390" s="58"/>
      <c r="B390" s="59" t="e">
        <f>IF(A390="NEWCOD",IF(ISBLANK(G390),"renseigner le champ 'Nouveau taxon'",G390),VLOOKUP(A390,'Ref Taxo'!A:B,2,0))</f>
        <v>#N/A</v>
      </c>
      <c r="C390" s="60" t="e">
        <f>IF(A390="NEWCOD",IF(ISBLANK(H390),"NoCod",H390),VLOOKUP(A390,'Ref Taxo'!A:D,4,0))</f>
        <v>#N/A</v>
      </c>
      <c r="D390" s="61"/>
      <c r="E390" s="62"/>
      <c r="F390" s="62" t="s">
        <v>5272</v>
      </c>
      <c r="G390" s="65"/>
      <c r="H390" s="66"/>
    </row>
    <row r="391" spans="1:8" ht="12.75">
      <c r="A391" s="58"/>
      <c r="B391" s="59" t="e">
        <f>IF(A391="NEWCOD",IF(ISBLANK(G391),"renseigner le champ 'Nouveau taxon'",G391),VLOOKUP(A391,'Ref Taxo'!A:B,2,0))</f>
        <v>#N/A</v>
      </c>
      <c r="C391" s="60" t="e">
        <f>IF(A391="NEWCOD",IF(ISBLANK(H391),"NoCod",H391),VLOOKUP(A391,'Ref Taxo'!A:D,4,0))</f>
        <v>#N/A</v>
      </c>
      <c r="D391" s="61"/>
      <c r="E391" s="62"/>
      <c r="F391" s="62" t="s">
        <v>5272</v>
      </c>
      <c r="G391" s="65"/>
      <c r="H391" s="66"/>
    </row>
    <row r="392" spans="1:8" ht="12.75">
      <c r="A392" s="58"/>
      <c r="B392" s="59" t="e">
        <f>IF(A392="NEWCOD",IF(ISBLANK(G392),"renseigner le champ 'Nouveau taxon'",G392),VLOOKUP(A392,'Ref Taxo'!A:B,2,0))</f>
        <v>#N/A</v>
      </c>
      <c r="C392" s="60" t="e">
        <f>IF(A392="NEWCOD",IF(ISBLANK(H392),"NoCod",H392),VLOOKUP(A392,'Ref Taxo'!A:D,4,0))</f>
        <v>#N/A</v>
      </c>
      <c r="D392" s="61"/>
      <c r="E392" s="62"/>
      <c r="F392" s="62" t="s">
        <v>5272</v>
      </c>
      <c r="G392" s="65"/>
      <c r="H392" s="66"/>
    </row>
    <row r="393" spans="1:8" ht="12.75">
      <c r="A393" s="58"/>
      <c r="B393" s="59" t="e">
        <f>IF(A393="NEWCOD",IF(ISBLANK(G393),"renseigner le champ 'Nouveau taxon'",G393),VLOOKUP(A393,'Ref Taxo'!A:B,2,0))</f>
        <v>#N/A</v>
      </c>
      <c r="C393" s="60" t="e">
        <f>IF(A393="NEWCOD",IF(ISBLANK(H393),"NoCod",H393),VLOOKUP(A393,'Ref Taxo'!A:D,4,0))</f>
        <v>#N/A</v>
      </c>
      <c r="D393" s="61"/>
      <c r="E393" s="62"/>
      <c r="F393" s="62" t="s">
        <v>5272</v>
      </c>
      <c r="G393" s="65"/>
      <c r="H393" s="66"/>
    </row>
    <row r="394" spans="1:8" ht="12.75">
      <c r="A394" s="58"/>
      <c r="B394" s="59" t="e">
        <f>IF(A394="NEWCOD",IF(ISBLANK(G394),"renseigner le champ 'Nouveau taxon'",G394),VLOOKUP(A394,'Ref Taxo'!A:B,2,0))</f>
        <v>#N/A</v>
      </c>
      <c r="C394" s="60" t="e">
        <f>IF(A394="NEWCOD",IF(ISBLANK(H394),"NoCod",H394),VLOOKUP(A394,'Ref Taxo'!A:D,4,0))</f>
        <v>#N/A</v>
      </c>
      <c r="D394" s="61"/>
      <c r="E394" s="62"/>
      <c r="F394" s="62" t="s">
        <v>5272</v>
      </c>
      <c r="G394" s="65"/>
      <c r="H394" s="66"/>
    </row>
    <row r="395" spans="1:8" ht="12.75">
      <c r="A395" s="58"/>
      <c r="B395" s="59" t="e">
        <f>IF(A395="NEWCOD",IF(ISBLANK(G395),"renseigner le champ 'Nouveau taxon'",G395),VLOOKUP(A395,'Ref Taxo'!A:B,2,0))</f>
        <v>#N/A</v>
      </c>
      <c r="C395" s="60" t="e">
        <f>IF(A395="NEWCOD",IF(ISBLANK(H395),"NoCod",H395),VLOOKUP(A395,'Ref Taxo'!A:D,4,0))</f>
        <v>#N/A</v>
      </c>
      <c r="D395" s="61"/>
      <c r="E395" s="62"/>
      <c r="F395" s="62" t="s">
        <v>5272</v>
      </c>
      <c r="G395" s="65"/>
      <c r="H395" s="66"/>
    </row>
    <row r="396" spans="1:8" ht="12.75">
      <c r="A396" s="58"/>
      <c r="B396" s="59" t="e">
        <f>IF(A396="NEWCOD",IF(ISBLANK(G396),"renseigner le champ 'Nouveau taxon'",G396),VLOOKUP(A396,'Ref Taxo'!A:B,2,0))</f>
        <v>#N/A</v>
      </c>
      <c r="C396" s="60" t="e">
        <f>IF(A396="NEWCOD",IF(ISBLANK(H396),"NoCod",H396),VLOOKUP(A396,'Ref Taxo'!A:D,4,0))</f>
        <v>#N/A</v>
      </c>
      <c r="D396" s="61"/>
      <c r="E396" s="62"/>
      <c r="F396" s="62" t="s">
        <v>5272</v>
      </c>
      <c r="G396" s="65"/>
      <c r="H396" s="66"/>
    </row>
    <row r="397" spans="1:8" ht="12.75">
      <c r="A397" s="58"/>
      <c r="B397" s="59" t="e">
        <f>IF(A397="NEWCOD",IF(ISBLANK(G397),"renseigner le champ 'Nouveau taxon'",G397),VLOOKUP(A397,'Ref Taxo'!A:B,2,0))</f>
        <v>#N/A</v>
      </c>
      <c r="C397" s="60" t="e">
        <f>IF(A397="NEWCOD",IF(ISBLANK(H397),"NoCod",H397),VLOOKUP(A397,'Ref Taxo'!A:D,4,0))</f>
        <v>#N/A</v>
      </c>
      <c r="D397" s="61"/>
      <c r="E397" s="62"/>
      <c r="F397" s="62" t="s">
        <v>5272</v>
      </c>
      <c r="G397" s="65"/>
      <c r="H397" s="66"/>
    </row>
    <row r="398" spans="1:8" ht="12.75">
      <c r="A398" s="58"/>
      <c r="B398" s="59" t="e">
        <f>IF(A398="NEWCOD",IF(ISBLANK(G398),"renseigner le champ 'Nouveau taxon'",G398),VLOOKUP(A398,'Ref Taxo'!A:B,2,0))</f>
        <v>#N/A</v>
      </c>
      <c r="C398" s="60" t="e">
        <f>IF(A398="NEWCOD",IF(ISBLANK(H398),"NoCod",H398),VLOOKUP(A398,'Ref Taxo'!A:D,4,0))</f>
        <v>#N/A</v>
      </c>
      <c r="D398" s="61"/>
      <c r="E398" s="62"/>
      <c r="F398" s="62" t="s">
        <v>5272</v>
      </c>
      <c r="G398" s="65"/>
      <c r="H398" s="66"/>
    </row>
    <row r="399" spans="1:8" ht="12.75">
      <c r="A399" s="58"/>
      <c r="B399" s="59" t="e">
        <f>IF(A399="NEWCOD",IF(ISBLANK(G399),"renseigner le champ 'Nouveau taxon'",G399),VLOOKUP(A399,'Ref Taxo'!A:B,2,0))</f>
        <v>#N/A</v>
      </c>
      <c r="C399" s="60" t="e">
        <f>IF(A399="NEWCOD",IF(ISBLANK(H399),"NoCod",H399),VLOOKUP(A399,'Ref Taxo'!A:D,4,0))</f>
        <v>#N/A</v>
      </c>
      <c r="D399" s="61"/>
      <c r="E399" s="62"/>
      <c r="F399" s="62" t="s">
        <v>5272</v>
      </c>
      <c r="G399" s="65"/>
      <c r="H399" s="66"/>
    </row>
    <row r="400" spans="1:8" ht="12.75">
      <c r="A400" s="58"/>
      <c r="B400" s="59" t="e">
        <f>IF(A400="NEWCOD",IF(ISBLANK(G400),"renseigner le champ 'Nouveau taxon'",G400),VLOOKUP(A400,'Ref Taxo'!A:B,2,0))</f>
        <v>#N/A</v>
      </c>
      <c r="C400" s="60" t="e">
        <f>IF(A400="NEWCOD",IF(ISBLANK(H400),"NoCod",H400),VLOOKUP(A400,'Ref Taxo'!A:D,4,0))</f>
        <v>#N/A</v>
      </c>
      <c r="D400" s="61"/>
      <c r="E400" s="62"/>
      <c r="F400" s="62" t="s">
        <v>5272</v>
      </c>
      <c r="G400" s="65"/>
      <c r="H400" s="66"/>
    </row>
    <row r="401" spans="1:8" ht="12.75">
      <c r="A401" s="58"/>
      <c r="B401" s="59" t="e">
        <f>IF(A401="NEWCOD",IF(ISBLANK(G401),"renseigner le champ 'Nouveau taxon'",G401),VLOOKUP(A401,'Ref Taxo'!A:B,2,0))</f>
        <v>#N/A</v>
      </c>
      <c r="C401" s="60" t="e">
        <f>IF(A401="NEWCOD",IF(ISBLANK(H401),"NoCod",H401),VLOOKUP(A401,'Ref Taxo'!A:D,4,0))</f>
        <v>#N/A</v>
      </c>
      <c r="D401" s="61"/>
      <c r="E401" s="62"/>
      <c r="F401" s="62" t="s">
        <v>5272</v>
      </c>
      <c r="G401" s="65"/>
      <c r="H401" s="66"/>
    </row>
    <row r="402" spans="1:8" ht="12.75">
      <c r="A402" s="58"/>
      <c r="B402" s="59" t="e">
        <f>IF(A402="NEWCOD",IF(ISBLANK(G402),"renseigner le champ 'Nouveau taxon'",G402),VLOOKUP(A402,'Ref Taxo'!A:B,2,0))</f>
        <v>#N/A</v>
      </c>
      <c r="C402" s="60" t="e">
        <f>IF(A402="NEWCOD",IF(ISBLANK(H402),"NoCod",H402),VLOOKUP(A402,'Ref Taxo'!A:D,4,0))</f>
        <v>#N/A</v>
      </c>
      <c r="D402" s="61"/>
      <c r="E402" s="62"/>
      <c r="F402" s="62" t="s">
        <v>5272</v>
      </c>
      <c r="G402" s="65"/>
      <c r="H402" s="66"/>
    </row>
    <row r="403" spans="1:8" ht="12.75">
      <c r="A403" s="58"/>
      <c r="B403" s="59" t="e">
        <f>IF(A403="NEWCOD",IF(ISBLANK(G403),"renseigner le champ 'Nouveau taxon'",G403),VLOOKUP(A403,'Ref Taxo'!A:B,2,0))</f>
        <v>#N/A</v>
      </c>
      <c r="C403" s="60" t="e">
        <f>IF(A403="NEWCOD",IF(ISBLANK(H403),"NoCod",H403),VLOOKUP(A403,'Ref Taxo'!A:D,4,0))</f>
        <v>#N/A</v>
      </c>
      <c r="D403" s="61"/>
      <c r="E403" s="62"/>
      <c r="F403" s="62" t="s">
        <v>5272</v>
      </c>
      <c r="G403" s="65"/>
      <c r="H403" s="66"/>
    </row>
    <row r="404" spans="1:8" ht="12.75">
      <c r="A404" s="58"/>
      <c r="B404" s="59" t="e">
        <f>IF(A404="NEWCOD",IF(ISBLANK(G404),"renseigner le champ 'Nouveau taxon'",G404),VLOOKUP(A404,'Ref Taxo'!A:B,2,0))</f>
        <v>#N/A</v>
      </c>
      <c r="C404" s="60" t="e">
        <f>IF(A404="NEWCOD",IF(ISBLANK(H404),"NoCod",H404),VLOOKUP(A404,'Ref Taxo'!A:D,4,0))</f>
        <v>#N/A</v>
      </c>
      <c r="D404" s="61"/>
      <c r="E404" s="62"/>
      <c r="F404" s="62" t="s">
        <v>5272</v>
      </c>
      <c r="G404" s="65"/>
      <c r="H404" s="66"/>
    </row>
    <row r="405" spans="1:8" ht="12.75">
      <c r="A405" s="58"/>
      <c r="B405" s="59" t="e">
        <f>IF(A405="NEWCOD",IF(ISBLANK(G405),"renseigner le champ 'Nouveau taxon'",G405),VLOOKUP(A405,'Ref Taxo'!A:B,2,0))</f>
        <v>#N/A</v>
      </c>
      <c r="C405" s="60" t="e">
        <f>IF(A405="NEWCOD",IF(ISBLANK(H405),"NoCod",H405),VLOOKUP(A405,'Ref Taxo'!A:D,4,0))</f>
        <v>#N/A</v>
      </c>
      <c r="D405" s="61"/>
      <c r="E405" s="62"/>
      <c r="F405" s="62" t="s">
        <v>5272</v>
      </c>
      <c r="G405" s="65"/>
      <c r="H405" s="66"/>
    </row>
    <row r="406" spans="1:8" ht="12.75">
      <c r="A406" s="58"/>
      <c r="B406" s="59" t="e">
        <f>IF(A406="NEWCOD",IF(ISBLANK(G406),"renseigner le champ 'Nouveau taxon'",G406),VLOOKUP(A406,'Ref Taxo'!A:B,2,0))</f>
        <v>#N/A</v>
      </c>
      <c r="C406" s="60" t="e">
        <f>IF(A406="NEWCOD",IF(ISBLANK(H406),"NoCod",H406),VLOOKUP(A406,'Ref Taxo'!A:D,4,0))</f>
        <v>#N/A</v>
      </c>
      <c r="D406" s="61"/>
      <c r="E406" s="62"/>
      <c r="F406" s="62" t="s">
        <v>5272</v>
      </c>
      <c r="G406" s="65"/>
      <c r="H406" s="66"/>
    </row>
    <row r="407" spans="1:8" ht="12.75">
      <c r="A407" s="58"/>
      <c r="B407" s="59" t="e">
        <f>IF(A407="NEWCOD",IF(ISBLANK(G407),"renseigner le champ 'Nouveau taxon'",G407),VLOOKUP(A407,'Ref Taxo'!A:B,2,0))</f>
        <v>#N/A</v>
      </c>
      <c r="C407" s="60" t="e">
        <f>IF(A407="NEWCOD",IF(ISBLANK(H407),"NoCod",H407),VLOOKUP(A407,'Ref Taxo'!A:D,4,0))</f>
        <v>#N/A</v>
      </c>
      <c r="D407" s="61"/>
      <c r="E407" s="62"/>
      <c r="F407" s="62" t="s">
        <v>5272</v>
      </c>
      <c r="G407" s="65"/>
      <c r="H407" s="66"/>
    </row>
    <row r="408" spans="1:8" ht="12.75">
      <c r="A408" s="58"/>
      <c r="B408" s="59" t="e">
        <f>IF(A408="NEWCOD",IF(ISBLANK(G408),"renseigner le champ 'Nouveau taxon'",G408),VLOOKUP(A408,'Ref Taxo'!A:B,2,0))</f>
        <v>#N/A</v>
      </c>
      <c r="C408" s="60" t="e">
        <f>IF(A408="NEWCOD",IF(ISBLANK(H408),"NoCod",H408),VLOOKUP(A408,'Ref Taxo'!A:D,4,0))</f>
        <v>#N/A</v>
      </c>
      <c r="D408" s="61"/>
      <c r="E408" s="62"/>
      <c r="F408" s="62" t="s">
        <v>5272</v>
      </c>
      <c r="G408" s="65"/>
      <c r="H408" s="66"/>
    </row>
    <row r="409" spans="1:8" ht="12.75">
      <c r="A409" s="58"/>
      <c r="B409" s="59" t="e">
        <f>IF(A409="NEWCOD",IF(ISBLANK(G409),"renseigner le champ 'Nouveau taxon'",G409),VLOOKUP(A409,'Ref Taxo'!A:B,2,0))</f>
        <v>#N/A</v>
      </c>
      <c r="C409" s="60" t="e">
        <f>IF(A409="NEWCOD",IF(ISBLANK(H409),"NoCod",H409),VLOOKUP(A409,'Ref Taxo'!A:D,4,0))</f>
        <v>#N/A</v>
      </c>
      <c r="D409" s="61"/>
      <c r="E409" s="62"/>
      <c r="F409" s="62" t="s">
        <v>5272</v>
      </c>
      <c r="G409" s="65"/>
      <c r="H409" s="66"/>
    </row>
    <row r="410" spans="1:8" ht="12.75">
      <c r="A410" s="58"/>
      <c r="B410" s="59" t="e">
        <f>IF(A410="NEWCOD",IF(ISBLANK(G410),"renseigner le champ 'Nouveau taxon'",G410),VLOOKUP(A410,'Ref Taxo'!A:B,2,0))</f>
        <v>#N/A</v>
      </c>
      <c r="C410" s="60" t="e">
        <f>IF(A410="NEWCOD",IF(ISBLANK(H410),"NoCod",H410),VLOOKUP(A410,'Ref Taxo'!A:D,4,0))</f>
        <v>#N/A</v>
      </c>
      <c r="D410" s="61"/>
      <c r="E410" s="62"/>
      <c r="F410" s="62" t="s">
        <v>5272</v>
      </c>
      <c r="G410" s="65"/>
      <c r="H410" s="66"/>
    </row>
    <row r="411" spans="1:8" ht="12.75">
      <c r="A411" s="58"/>
      <c r="B411" s="59" t="e">
        <f>IF(A411="NEWCOD",IF(ISBLANK(G411),"renseigner le champ 'Nouveau taxon'",G411),VLOOKUP(A411,'Ref Taxo'!A:B,2,0))</f>
        <v>#N/A</v>
      </c>
      <c r="C411" s="60" t="e">
        <f>IF(A411="NEWCOD",IF(ISBLANK(H411),"NoCod",H411),VLOOKUP(A411,'Ref Taxo'!A:D,4,0))</f>
        <v>#N/A</v>
      </c>
      <c r="D411" s="61"/>
      <c r="E411" s="62"/>
      <c r="F411" s="62" t="s">
        <v>5272</v>
      </c>
      <c r="G411" s="65"/>
      <c r="H411" s="66"/>
    </row>
    <row r="412" spans="1:8" ht="12.75">
      <c r="A412" s="58"/>
      <c r="B412" s="59" t="e">
        <f>IF(A412="NEWCOD",IF(ISBLANK(G412),"renseigner le champ 'Nouveau taxon'",G412),VLOOKUP(A412,'Ref Taxo'!A:B,2,0))</f>
        <v>#N/A</v>
      </c>
      <c r="C412" s="60" t="e">
        <f>IF(A412="NEWCOD",IF(ISBLANK(H412),"NoCod",H412),VLOOKUP(A412,'Ref Taxo'!A:D,4,0))</f>
        <v>#N/A</v>
      </c>
      <c r="D412" s="61"/>
      <c r="E412" s="62"/>
      <c r="F412" s="62" t="s">
        <v>5272</v>
      </c>
      <c r="G412" s="65"/>
      <c r="H412" s="66"/>
    </row>
    <row r="413" spans="1:8" ht="12.75">
      <c r="A413" s="58"/>
      <c r="B413" s="59" t="e">
        <f>IF(A413="NEWCOD",IF(ISBLANK(G413),"renseigner le champ 'Nouveau taxon'",G413),VLOOKUP(A413,'Ref Taxo'!A:B,2,0))</f>
        <v>#N/A</v>
      </c>
      <c r="C413" s="60" t="e">
        <f>IF(A413="NEWCOD",IF(ISBLANK(H413),"NoCod",H413),VLOOKUP(A413,'Ref Taxo'!A:D,4,0))</f>
        <v>#N/A</v>
      </c>
      <c r="D413" s="61"/>
      <c r="E413" s="62"/>
      <c r="F413" s="62" t="s">
        <v>5272</v>
      </c>
      <c r="G413" s="65"/>
      <c r="H413" s="66"/>
    </row>
    <row r="414" spans="1:8" ht="12.75">
      <c r="A414" s="58"/>
      <c r="B414" s="59" t="e">
        <f>IF(A414="NEWCOD",IF(ISBLANK(G414),"renseigner le champ 'Nouveau taxon'",G414),VLOOKUP(A414,'Ref Taxo'!A:B,2,0))</f>
        <v>#N/A</v>
      </c>
      <c r="C414" s="60" t="e">
        <f>IF(A414="NEWCOD",IF(ISBLANK(H414),"NoCod",H414),VLOOKUP(A414,'Ref Taxo'!A:D,4,0))</f>
        <v>#N/A</v>
      </c>
      <c r="D414" s="61"/>
      <c r="E414" s="62"/>
      <c r="F414" s="62" t="s">
        <v>5272</v>
      </c>
      <c r="G414" s="65"/>
      <c r="H414" s="66"/>
    </row>
    <row r="415" spans="1:8" ht="12.75">
      <c r="A415" s="58"/>
      <c r="B415" s="59" t="e">
        <f>IF(A415="NEWCOD",IF(ISBLANK(G415),"renseigner le champ 'Nouveau taxon'",G415),VLOOKUP(A415,'Ref Taxo'!A:B,2,0))</f>
        <v>#N/A</v>
      </c>
      <c r="C415" s="60" t="e">
        <f>IF(A415="NEWCOD",IF(ISBLANK(H415),"NoCod",H415),VLOOKUP(A415,'Ref Taxo'!A:D,4,0))</f>
        <v>#N/A</v>
      </c>
      <c r="D415" s="61"/>
      <c r="E415" s="62"/>
      <c r="F415" s="62" t="s">
        <v>5272</v>
      </c>
      <c r="G415" s="65"/>
      <c r="H415" s="66"/>
    </row>
    <row r="416" spans="1:8" ht="12.75">
      <c r="A416" s="58"/>
      <c r="B416" s="59" t="e">
        <f>IF(A416="NEWCOD",IF(ISBLANK(G416),"renseigner le champ 'Nouveau taxon'",G416),VLOOKUP(A416,'Ref Taxo'!A:B,2,0))</f>
        <v>#N/A</v>
      </c>
      <c r="C416" s="60" t="e">
        <f>IF(A416="NEWCOD",IF(ISBLANK(H416),"NoCod",H416),VLOOKUP(A416,'Ref Taxo'!A:D,4,0))</f>
        <v>#N/A</v>
      </c>
      <c r="D416" s="61"/>
      <c r="E416" s="62"/>
      <c r="F416" s="62" t="s">
        <v>5272</v>
      </c>
      <c r="G416" s="65"/>
      <c r="H416" s="66"/>
    </row>
    <row r="417" spans="1:8" ht="12.75">
      <c r="A417" s="58"/>
      <c r="B417" s="59" t="e">
        <f>IF(A417="NEWCOD",IF(ISBLANK(G417),"renseigner le champ 'Nouveau taxon'",G417),VLOOKUP(A417,'Ref Taxo'!A:B,2,0))</f>
        <v>#N/A</v>
      </c>
      <c r="C417" s="60" t="e">
        <f>IF(A417="NEWCOD",IF(ISBLANK(H417),"NoCod",H417),VLOOKUP(A417,'Ref Taxo'!A:D,4,0))</f>
        <v>#N/A</v>
      </c>
      <c r="D417" s="61"/>
      <c r="E417" s="62"/>
      <c r="F417" s="62" t="s">
        <v>5272</v>
      </c>
      <c r="G417" s="65"/>
      <c r="H417" s="66"/>
    </row>
    <row r="418" spans="1:8" ht="12.75">
      <c r="A418" s="58"/>
      <c r="B418" s="59" t="e">
        <f>IF(A418="NEWCOD",IF(ISBLANK(G418),"renseigner le champ 'Nouveau taxon'",G418),VLOOKUP(A418,'Ref Taxo'!A:B,2,0))</f>
        <v>#N/A</v>
      </c>
      <c r="C418" s="60" t="e">
        <f>IF(A418="NEWCOD",IF(ISBLANK(H418),"NoCod",H418),VLOOKUP(A418,'Ref Taxo'!A:D,4,0))</f>
        <v>#N/A</v>
      </c>
      <c r="D418" s="61"/>
      <c r="E418" s="62"/>
      <c r="F418" s="62" t="s">
        <v>5272</v>
      </c>
      <c r="G418" s="65"/>
      <c r="H418" s="66"/>
    </row>
    <row r="419" spans="1:8" ht="12.75">
      <c r="A419" s="58"/>
      <c r="B419" s="59" t="e">
        <f>IF(A419="NEWCOD",IF(ISBLANK(G419),"renseigner le champ 'Nouveau taxon'",G419),VLOOKUP(A419,'Ref Taxo'!A:B,2,0))</f>
        <v>#N/A</v>
      </c>
      <c r="C419" s="60" t="e">
        <f>IF(A419="NEWCOD",IF(ISBLANK(H419),"NoCod",H419),VLOOKUP(A419,'Ref Taxo'!A:D,4,0))</f>
        <v>#N/A</v>
      </c>
      <c r="D419" s="61"/>
      <c r="E419" s="62"/>
      <c r="F419" s="62" t="s">
        <v>5272</v>
      </c>
      <c r="G419" s="65"/>
      <c r="H419" s="66"/>
    </row>
    <row r="420" spans="1:8" ht="12.75">
      <c r="A420" s="58"/>
      <c r="B420" s="59" t="e">
        <f>IF(A420="NEWCOD",IF(ISBLANK(G420),"renseigner le champ 'Nouveau taxon'",G420),VLOOKUP(A420,'Ref Taxo'!A:B,2,0))</f>
        <v>#N/A</v>
      </c>
      <c r="C420" s="60" t="e">
        <f>IF(A420="NEWCOD",IF(ISBLANK(H420),"NoCod",H420),VLOOKUP(A420,'Ref Taxo'!A:D,4,0))</f>
        <v>#N/A</v>
      </c>
      <c r="D420" s="61"/>
      <c r="E420" s="62"/>
      <c r="F420" s="62" t="s">
        <v>5272</v>
      </c>
      <c r="G420" s="65"/>
      <c r="H420" s="66"/>
    </row>
    <row r="421" spans="1:8" ht="12.75">
      <c r="A421" s="58"/>
      <c r="B421" s="59" t="e">
        <f>IF(A421="NEWCOD",IF(ISBLANK(G421),"renseigner le champ 'Nouveau taxon'",G421),VLOOKUP(A421,'Ref Taxo'!A:B,2,0))</f>
        <v>#N/A</v>
      </c>
      <c r="C421" s="60" t="e">
        <f>IF(A421="NEWCOD",IF(ISBLANK(H421),"NoCod",H421),VLOOKUP(A421,'Ref Taxo'!A:D,4,0))</f>
        <v>#N/A</v>
      </c>
      <c r="D421" s="61"/>
      <c r="E421" s="62"/>
      <c r="F421" s="62" t="s">
        <v>5272</v>
      </c>
      <c r="G421" s="65"/>
      <c r="H421" s="66"/>
    </row>
    <row r="422" spans="1:8" ht="12.75">
      <c r="A422" s="58"/>
      <c r="B422" s="59" t="e">
        <f>IF(A422="NEWCOD",IF(ISBLANK(G422),"renseigner le champ 'Nouveau taxon'",G422),VLOOKUP(A422,'Ref Taxo'!A:B,2,0))</f>
        <v>#N/A</v>
      </c>
      <c r="C422" s="60" t="e">
        <f>IF(A422="NEWCOD",IF(ISBLANK(H422),"NoCod",H422),VLOOKUP(A422,'Ref Taxo'!A:D,4,0))</f>
        <v>#N/A</v>
      </c>
      <c r="D422" s="61"/>
      <c r="E422" s="62"/>
      <c r="F422" s="62" t="s">
        <v>5272</v>
      </c>
      <c r="G422" s="65"/>
      <c r="H422" s="66"/>
    </row>
    <row r="423" spans="1:8" ht="12.75">
      <c r="A423" s="58"/>
      <c r="B423" s="59" t="e">
        <f>IF(A423="NEWCOD",IF(ISBLANK(G423),"renseigner le champ 'Nouveau taxon'",G423),VLOOKUP(A423,'Ref Taxo'!A:B,2,0))</f>
        <v>#N/A</v>
      </c>
      <c r="C423" s="60" t="e">
        <f>IF(A423="NEWCOD",IF(ISBLANK(H423),"NoCod",H423),VLOOKUP(A423,'Ref Taxo'!A:D,4,0))</f>
        <v>#N/A</v>
      </c>
      <c r="D423" s="61"/>
      <c r="E423" s="62"/>
      <c r="F423" s="62" t="s">
        <v>5272</v>
      </c>
      <c r="G423" s="65"/>
      <c r="H423" s="66"/>
    </row>
    <row r="424" spans="1:8" ht="12.75">
      <c r="A424" s="58"/>
      <c r="B424" s="59" t="e">
        <f>IF(A424="NEWCOD",IF(ISBLANK(G424),"renseigner le champ 'Nouveau taxon'",G424),VLOOKUP(A424,'Ref Taxo'!A:B,2,0))</f>
        <v>#N/A</v>
      </c>
      <c r="C424" s="60" t="e">
        <f>IF(A424="NEWCOD",IF(ISBLANK(H424),"NoCod",H424),VLOOKUP(A424,'Ref Taxo'!A:D,4,0))</f>
        <v>#N/A</v>
      </c>
      <c r="D424" s="61"/>
      <c r="E424" s="62"/>
      <c r="F424" s="62" t="s">
        <v>5272</v>
      </c>
      <c r="G424" s="65"/>
      <c r="H424" s="66"/>
    </row>
    <row r="425" spans="1:8" ht="12.75">
      <c r="A425" s="58"/>
      <c r="B425" s="59" t="e">
        <f>IF(A425="NEWCOD",IF(ISBLANK(G425),"renseigner le champ 'Nouveau taxon'",G425),VLOOKUP(A425,'Ref Taxo'!A:B,2,0))</f>
        <v>#N/A</v>
      </c>
      <c r="C425" s="60" t="e">
        <f>IF(A425="NEWCOD",IF(ISBLANK(H425),"NoCod",H425),VLOOKUP(A425,'Ref Taxo'!A:D,4,0))</f>
        <v>#N/A</v>
      </c>
      <c r="D425" s="61"/>
      <c r="E425" s="62"/>
      <c r="F425" s="62" t="s">
        <v>5272</v>
      </c>
      <c r="G425" s="65"/>
      <c r="H425" s="66"/>
    </row>
    <row r="426" spans="1:8" ht="12.75">
      <c r="A426" s="58"/>
      <c r="B426" s="59" t="e">
        <f>IF(A426="NEWCOD",IF(ISBLANK(G426),"renseigner le champ 'Nouveau taxon'",G426),VLOOKUP(A426,'Ref Taxo'!A:B,2,0))</f>
        <v>#N/A</v>
      </c>
      <c r="C426" s="60" t="e">
        <f>IF(A426="NEWCOD",IF(ISBLANK(H426),"NoCod",H426),VLOOKUP(A426,'Ref Taxo'!A:D,4,0))</f>
        <v>#N/A</v>
      </c>
      <c r="D426" s="61"/>
      <c r="E426" s="62"/>
      <c r="F426" s="62" t="s">
        <v>5272</v>
      </c>
      <c r="G426" s="65"/>
      <c r="H426" s="66"/>
    </row>
    <row r="427" spans="1:8" ht="12.75">
      <c r="A427" s="58"/>
      <c r="B427" s="59" t="e">
        <f>IF(A427="NEWCOD",IF(ISBLANK(G427),"renseigner le champ 'Nouveau taxon'",G427),VLOOKUP(A427,'Ref Taxo'!A:B,2,0))</f>
        <v>#N/A</v>
      </c>
      <c r="C427" s="60" t="e">
        <f>IF(A427="NEWCOD",IF(ISBLANK(H427),"NoCod",H427),VLOOKUP(A427,'Ref Taxo'!A:D,4,0))</f>
        <v>#N/A</v>
      </c>
      <c r="D427" s="61"/>
      <c r="E427" s="62"/>
      <c r="F427" s="62" t="s">
        <v>5272</v>
      </c>
      <c r="G427" s="65"/>
      <c r="H427" s="66"/>
    </row>
    <row r="428" spans="1:8" ht="12.75">
      <c r="A428" s="58"/>
      <c r="B428" s="59" t="e">
        <f>IF(A428="NEWCOD",IF(ISBLANK(G428),"renseigner le champ 'Nouveau taxon'",G428),VLOOKUP(A428,'Ref Taxo'!A:B,2,0))</f>
        <v>#N/A</v>
      </c>
      <c r="C428" s="60" t="e">
        <f>IF(A428="NEWCOD",IF(ISBLANK(H428),"NoCod",H428),VLOOKUP(A428,'Ref Taxo'!A:D,4,0))</f>
        <v>#N/A</v>
      </c>
      <c r="D428" s="61"/>
      <c r="E428" s="62"/>
      <c r="F428" s="62" t="s">
        <v>5272</v>
      </c>
      <c r="G428" s="65"/>
      <c r="H428" s="66"/>
    </row>
    <row r="429" spans="1:8" ht="12.75">
      <c r="A429" s="58"/>
      <c r="B429" s="59" t="e">
        <f>IF(A429="NEWCOD",IF(ISBLANK(G429),"renseigner le champ 'Nouveau taxon'",G429),VLOOKUP(A429,'Ref Taxo'!A:B,2,0))</f>
        <v>#N/A</v>
      </c>
      <c r="C429" s="60" t="e">
        <f>IF(A429="NEWCOD",IF(ISBLANK(H429),"NoCod",H429),VLOOKUP(A429,'Ref Taxo'!A:D,4,0))</f>
        <v>#N/A</v>
      </c>
      <c r="D429" s="61"/>
      <c r="E429" s="62"/>
      <c r="F429" s="62" t="s">
        <v>5272</v>
      </c>
      <c r="G429" s="65"/>
      <c r="H429" s="66"/>
    </row>
    <row r="430" spans="1:8" ht="12.75">
      <c r="A430" s="58"/>
      <c r="B430" s="59" t="e">
        <f>IF(A430="NEWCOD",IF(ISBLANK(G430),"renseigner le champ 'Nouveau taxon'",G430),VLOOKUP(A430,'Ref Taxo'!A:B,2,0))</f>
        <v>#N/A</v>
      </c>
      <c r="C430" s="60" t="e">
        <f>IF(A430="NEWCOD",IF(ISBLANK(H430),"NoCod",H430),VLOOKUP(A430,'Ref Taxo'!A:D,4,0))</f>
        <v>#N/A</v>
      </c>
      <c r="D430" s="61"/>
      <c r="E430" s="62"/>
      <c r="F430" s="62" t="s">
        <v>5272</v>
      </c>
      <c r="G430" s="65"/>
      <c r="H430" s="66"/>
    </row>
    <row r="431" spans="1:8" ht="12.75">
      <c r="A431" s="58"/>
      <c r="B431" s="59" t="e">
        <f>IF(A431="NEWCOD",IF(ISBLANK(G431),"renseigner le champ 'Nouveau taxon'",G431),VLOOKUP(A431,'Ref Taxo'!A:B,2,0))</f>
        <v>#N/A</v>
      </c>
      <c r="C431" s="60" t="e">
        <f>IF(A431="NEWCOD",IF(ISBLANK(H431),"NoCod",H431),VLOOKUP(A431,'Ref Taxo'!A:D,4,0))</f>
        <v>#N/A</v>
      </c>
      <c r="D431" s="61"/>
      <c r="E431" s="62"/>
      <c r="F431" s="62" t="s">
        <v>5272</v>
      </c>
      <c r="G431" s="65"/>
      <c r="H431" s="66"/>
    </row>
    <row r="432" spans="1:8" ht="12.75">
      <c r="A432" s="58"/>
      <c r="B432" s="59" t="e">
        <f>IF(A432="NEWCOD",IF(ISBLANK(G432),"renseigner le champ 'Nouveau taxon'",G432),VLOOKUP(A432,'Ref Taxo'!A:B,2,0))</f>
        <v>#N/A</v>
      </c>
      <c r="C432" s="60" t="e">
        <f>IF(A432="NEWCOD",IF(ISBLANK(H432),"NoCod",H432),VLOOKUP(A432,'Ref Taxo'!A:D,4,0))</f>
        <v>#N/A</v>
      </c>
      <c r="D432" s="61"/>
      <c r="E432" s="62"/>
      <c r="F432" s="62" t="s">
        <v>5272</v>
      </c>
      <c r="G432" s="65"/>
      <c r="H432" s="66"/>
    </row>
    <row r="433" spans="1:8" ht="12.75">
      <c r="A433" s="58"/>
      <c r="B433" s="59" t="e">
        <f>IF(A433="NEWCOD",IF(ISBLANK(G433),"renseigner le champ 'Nouveau taxon'",G433),VLOOKUP(A433,'Ref Taxo'!A:B,2,0))</f>
        <v>#N/A</v>
      </c>
      <c r="C433" s="60" t="e">
        <f>IF(A433="NEWCOD",IF(ISBLANK(H433),"NoCod",H433),VLOOKUP(A433,'Ref Taxo'!A:D,4,0))</f>
        <v>#N/A</v>
      </c>
      <c r="D433" s="61"/>
      <c r="E433" s="62"/>
      <c r="F433" s="62" t="s">
        <v>5272</v>
      </c>
      <c r="G433" s="65"/>
      <c r="H433" s="66"/>
    </row>
    <row r="434" spans="1:8" ht="12.75">
      <c r="A434" s="58"/>
      <c r="B434" s="59" t="e">
        <f>IF(A434="NEWCOD",IF(ISBLANK(G434),"renseigner le champ 'Nouveau taxon'",G434),VLOOKUP(A434,'Ref Taxo'!A:B,2,0))</f>
        <v>#N/A</v>
      </c>
      <c r="C434" s="60" t="e">
        <f>IF(A434="NEWCOD",IF(ISBLANK(H434),"NoCod",H434),VLOOKUP(A434,'Ref Taxo'!A:D,4,0))</f>
        <v>#N/A</v>
      </c>
      <c r="D434" s="61"/>
      <c r="E434" s="62"/>
      <c r="F434" s="62" t="s">
        <v>5272</v>
      </c>
      <c r="G434" s="65"/>
      <c r="H434" s="66"/>
    </row>
    <row r="435" spans="1:8" ht="12.75">
      <c r="A435" s="58"/>
      <c r="B435" s="59" t="e">
        <f>IF(A435="NEWCOD",IF(ISBLANK(G435),"renseigner le champ 'Nouveau taxon'",G435),VLOOKUP(A435,'Ref Taxo'!A:B,2,0))</f>
        <v>#N/A</v>
      </c>
      <c r="C435" s="60" t="e">
        <f>IF(A435="NEWCOD",IF(ISBLANK(H435),"NoCod",H435),VLOOKUP(A435,'Ref Taxo'!A:D,4,0))</f>
        <v>#N/A</v>
      </c>
      <c r="D435" s="61"/>
      <c r="E435" s="62"/>
      <c r="F435" s="62" t="s">
        <v>5272</v>
      </c>
      <c r="G435" s="65"/>
      <c r="H435" s="66"/>
    </row>
    <row r="436" spans="1:8" ht="12.75">
      <c r="A436" s="58"/>
      <c r="B436" s="59" t="e">
        <f>IF(A436="NEWCOD",IF(ISBLANK(G436),"renseigner le champ 'Nouveau taxon'",G436),VLOOKUP(A436,'Ref Taxo'!A:B,2,0))</f>
        <v>#N/A</v>
      </c>
      <c r="C436" s="60" t="e">
        <f>IF(A436="NEWCOD",IF(ISBLANK(H436),"NoCod",H436),VLOOKUP(A436,'Ref Taxo'!A:D,4,0))</f>
        <v>#N/A</v>
      </c>
      <c r="D436" s="61"/>
      <c r="E436" s="62"/>
      <c r="F436" s="62" t="s">
        <v>5272</v>
      </c>
      <c r="G436" s="65"/>
      <c r="H436" s="66"/>
    </row>
    <row r="437" spans="1:8" ht="12.75">
      <c r="A437" s="58"/>
      <c r="B437" s="59" t="e">
        <f>IF(A437="NEWCOD",IF(ISBLANK(G437),"renseigner le champ 'Nouveau taxon'",G437),VLOOKUP(A437,'Ref Taxo'!A:B,2,0))</f>
        <v>#N/A</v>
      </c>
      <c r="C437" s="60" t="e">
        <f>IF(A437="NEWCOD",IF(ISBLANK(H437),"NoCod",H437),VLOOKUP(A437,'Ref Taxo'!A:D,4,0))</f>
        <v>#N/A</v>
      </c>
      <c r="D437" s="61"/>
      <c r="E437" s="62"/>
      <c r="F437" s="62" t="s">
        <v>5272</v>
      </c>
      <c r="G437" s="65"/>
      <c r="H437" s="66"/>
    </row>
    <row r="438" spans="1:8" ht="12.75">
      <c r="A438" s="58"/>
      <c r="B438" s="59" t="e">
        <f>IF(A438="NEWCOD",IF(ISBLANK(G438),"renseigner le champ 'Nouveau taxon'",G438),VLOOKUP(A438,'Ref Taxo'!A:B,2,0))</f>
        <v>#N/A</v>
      </c>
      <c r="C438" s="60" t="e">
        <f>IF(A438="NEWCOD",IF(ISBLANK(H438),"NoCod",H438),VLOOKUP(A438,'Ref Taxo'!A:D,4,0))</f>
        <v>#N/A</v>
      </c>
      <c r="D438" s="61"/>
      <c r="E438" s="62"/>
      <c r="F438" s="62" t="s">
        <v>5272</v>
      </c>
      <c r="G438" s="65"/>
      <c r="H438" s="66"/>
    </row>
    <row r="439" spans="1:8" ht="12.75">
      <c r="A439" s="58"/>
      <c r="B439" s="59" t="e">
        <f>IF(A439="NEWCOD",IF(ISBLANK(G439),"renseigner le champ 'Nouveau taxon'",G439),VLOOKUP(A439,'Ref Taxo'!A:B,2,0))</f>
        <v>#N/A</v>
      </c>
      <c r="C439" s="60" t="e">
        <f>IF(A439="NEWCOD",IF(ISBLANK(H439),"NoCod",H439),VLOOKUP(A439,'Ref Taxo'!A:D,4,0))</f>
        <v>#N/A</v>
      </c>
      <c r="D439" s="61"/>
      <c r="E439" s="62"/>
      <c r="F439" s="62" t="s">
        <v>5272</v>
      </c>
      <c r="G439" s="65"/>
      <c r="H439" s="66"/>
    </row>
    <row r="440" spans="1:8" ht="12.75">
      <c r="A440" s="58"/>
      <c r="B440" s="59" t="e">
        <f>IF(A440="NEWCOD",IF(ISBLANK(G440),"renseigner le champ 'Nouveau taxon'",G440),VLOOKUP(A440,'Ref Taxo'!A:B,2,0))</f>
        <v>#N/A</v>
      </c>
      <c r="C440" s="60" t="e">
        <f>IF(A440="NEWCOD",IF(ISBLANK(H440),"NoCod",H440),VLOOKUP(A440,'Ref Taxo'!A:D,4,0))</f>
        <v>#N/A</v>
      </c>
      <c r="D440" s="61"/>
      <c r="E440" s="62"/>
      <c r="F440" s="62" t="s">
        <v>5272</v>
      </c>
      <c r="G440" s="65"/>
      <c r="H440" s="66"/>
    </row>
    <row r="441" spans="1:8" ht="12.75">
      <c r="A441" s="58"/>
      <c r="B441" s="59" t="e">
        <f>IF(A441="NEWCOD",IF(ISBLANK(G441),"renseigner le champ 'Nouveau taxon'",G441),VLOOKUP(A441,'Ref Taxo'!A:B,2,0))</f>
        <v>#N/A</v>
      </c>
      <c r="C441" s="60" t="e">
        <f>IF(A441="NEWCOD",IF(ISBLANK(H441),"NoCod",H441),VLOOKUP(A441,'Ref Taxo'!A:D,4,0))</f>
        <v>#N/A</v>
      </c>
      <c r="D441" s="61"/>
      <c r="E441" s="62"/>
      <c r="F441" s="62" t="s">
        <v>5272</v>
      </c>
      <c r="G441" s="65"/>
      <c r="H441" s="66"/>
    </row>
    <row r="442" spans="1:8" ht="12.75">
      <c r="A442" s="58"/>
      <c r="B442" s="59" t="e">
        <f>IF(A442="NEWCOD",IF(ISBLANK(G442),"renseigner le champ 'Nouveau taxon'",G442),VLOOKUP(A442,'Ref Taxo'!A:B,2,0))</f>
        <v>#N/A</v>
      </c>
      <c r="C442" s="60" t="e">
        <f>IF(A442="NEWCOD",IF(ISBLANK(H442),"NoCod",H442),VLOOKUP(A442,'Ref Taxo'!A:D,4,0))</f>
        <v>#N/A</v>
      </c>
      <c r="D442" s="61"/>
      <c r="E442" s="62"/>
      <c r="F442" s="62" t="s">
        <v>5272</v>
      </c>
      <c r="G442" s="65"/>
      <c r="H442" s="66"/>
    </row>
    <row r="443" spans="1:8" ht="12.75">
      <c r="A443" s="58"/>
      <c r="B443" s="59" t="e">
        <f>IF(A443="NEWCOD",IF(ISBLANK(G443),"renseigner le champ 'Nouveau taxon'",G443),VLOOKUP(A443,'Ref Taxo'!A:B,2,0))</f>
        <v>#N/A</v>
      </c>
      <c r="C443" s="60" t="e">
        <f>IF(A443="NEWCOD",IF(ISBLANK(H443),"NoCod",H443),VLOOKUP(A443,'Ref Taxo'!A:D,4,0))</f>
        <v>#N/A</v>
      </c>
      <c r="D443" s="61"/>
      <c r="E443" s="62"/>
      <c r="F443" s="62" t="s">
        <v>5272</v>
      </c>
      <c r="G443" s="65"/>
      <c r="H443" s="66"/>
    </row>
    <row r="444" spans="1:8" ht="12.75">
      <c r="A444" s="58"/>
      <c r="B444" s="59" t="e">
        <f>IF(A444="NEWCOD",IF(ISBLANK(G444),"renseigner le champ 'Nouveau taxon'",G444),VLOOKUP(A444,'Ref Taxo'!A:B,2,0))</f>
        <v>#N/A</v>
      </c>
      <c r="C444" s="60" t="e">
        <f>IF(A444="NEWCOD",IF(ISBLANK(H444),"NoCod",H444),VLOOKUP(A444,'Ref Taxo'!A:D,4,0))</f>
        <v>#N/A</v>
      </c>
      <c r="D444" s="61"/>
      <c r="E444" s="62"/>
      <c r="F444" s="62" t="s">
        <v>5272</v>
      </c>
      <c r="G444" s="65"/>
      <c r="H444" s="66"/>
    </row>
    <row r="445" spans="1:8" ht="12.75">
      <c r="A445" s="58"/>
      <c r="B445" s="59" t="e">
        <f>IF(A445="NEWCOD",IF(ISBLANK(G445),"renseigner le champ 'Nouveau taxon'",G445),VLOOKUP(A445,'Ref Taxo'!A:B,2,0))</f>
        <v>#N/A</v>
      </c>
      <c r="C445" s="60" t="e">
        <f>IF(A445="NEWCOD",IF(ISBLANK(H445),"NoCod",H445),VLOOKUP(A445,'Ref Taxo'!A:D,4,0))</f>
        <v>#N/A</v>
      </c>
      <c r="D445" s="61"/>
      <c r="E445" s="62"/>
      <c r="F445" s="62" t="s">
        <v>5272</v>
      </c>
      <c r="G445" s="65"/>
      <c r="H445" s="66"/>
    </row>
    <row r="446" spans="1:8" ht="12.75">
      <c r="A446" s="58"/>
      <c r="B446" s="59" t="e">
        <f>IF(A446="NEWCOD",IF(ISBLANK(G446),"renseigner le champ 'Nouveau taxon'",G446),VLOOKUP(A446,'Ref Taxo'!A:B,2,0))</f>
        <v>#N/A</v>
      </c>
      <c r="C446" s="60" t="e">
        <f>IF(A446="NEWCOD",IF(ISBLANK(H446),"NoCod",H446),VLOOKUP(A446,'Ref Taxo'!A:D,4,0))</f>
        <v>#N/A</v>
      </c>
      <c r="D446" s="61"/>
      <c r="E446" s="62"/>
      <c r="F446" s="62" t="s">
        <v>5272</v>
      </c>
      <c r="G446" s="65"/>
      <c r="H446" s="66"/>
    </row>
    <row r="447" spans="1:8" ht="12.75">
      <c r="A447" s="58"/>
      <c r="B447" s="59" t="e">
        <f>IF(A447="NEWCOD",IF(ISBLANK(G447),"renseigner le champ 'Nouveau taxon'",G447),VLOOKUP(A447,'Ref Taxo'!A:B,2,0))</f>
        <v>#N/A</v>
      </c>
      <c r="C447" s="60" t="e">
        <f>IF(A447="NEWCOD",IF(ISBLANK(H447),"NoCod",H447),VLOOKUP(A447,'Ref Taxo'!A:D,4,0))</f>
        <v>#N/A</v>
      </c>
      <c r="D447" s="61"/>
      <c r="E447" s="62"/>
      <c r="F447" s="62" t="s">
        <v>5272</v>
      </c>
      <c r="G447" s="65"/>
      <c r="H447" s="66"/>
    </row>
    <row r="448" spans="1:8" ht="12.75">
      <c r="A448" s="58"/>
      <c r="B448" s="59" t="e">
        <f>IF(A448="NEWCOD",IF(ISBLANK(G448),"renseigner le champ 'Nouveau taxon'",G448),VLOOKUP(A448,'Ref Taxo'!A:B,2,0))</f>
        <v>#N/A</v>
      </c>
      <c r="C448" s="60" t="e">
        <f>IF(A448="NEWCOD",IF(ISBLANK(H448),"NoCod",H448),VLOOKUP(A448,'Ref Taxo'!A:D,4,0))</f>
        <v>#N/A</v>
      </c>
      <c r="D448" s="61"/>
      <c r="E448" s="62"/>
      <c r="F448" s="62" t="s">
        <v>5272</v>
      </c>
      <c r="G448" s="65"/>
      <c r="H448" s="66"/>
    </row>
    <row r="449" spans="1:8" ht="12.75">
      <c r="A449" s="58"/>
      <c r="B449" s="59" t="e">
        <f>IF(A449="NEWCOD",IF(ISBLANK(G449),"renseigner le champ 'Nouveau taxon'",G449),VLOOKUP(A449,'Ref Taxo'!A:B,2,0))</f>
        <v>#N/A</v>
      </c>
      <c r="C449" s="60" t="e">
        <f>IF(A449="NEWCOD",IF(ISBLANK(H449),"NoCod",H449),VLOOKUP(A449,'Ref Taxo'!A:D,4,0))</f>
        <v>#N/A</v>
      </c>
      <c r="D449" s="61"/>
      <c r="E449" s="62"/>
      <c r="F449" s="62" t="s">
        <v>5272</v>
      </c>
      <c r="G449" s="65"/>
      <c r="H449" s="66"/>
    </row>
    <row r="450" spans="1:8" ht="12.75">
      <c r="A450" s="58"/>
      <c r="B450" s="59" t="e">
        <f>IF(A450="NEWCOD",IF(ISBLANK(G450),"renseigner le champ 'Nouveau taxon'",G450),VLOOKUP(A450,'Ref Taxo'!A:B,2,0))</f>
        <v>#N/A</v>
      </c>
      <c r="C450" s="60" t="e">
        <f>IF(A450="NEWCOD",IF(ISBLANK(H450),"NoCod",H450),VLOOKUP(A450,'Ref Taxo'!A:D,4,0))</f>
        <v>#N/A</v>
      </c>
      <c r="D450" s="61"/>
      <c r="E450" s="62"/>
      <c r="F450" s="62" t="s">
        <v>5272</v>
      </c>
      <c r="G450" s="65"/>
      <c r="H450" s="66"/>
    </row>
    <row r="451" spans="1:8" ht="12.75">
      <c r="A451" s="58"/>
      <c r="B451" s="59" t="e">
        <f>IF(A451="NEWCOD",IF(ISBLANK(G451),"renseigner le champ 'Nouveau taxon'",G451),VLOOKUP(A451,'Ref Taxo'!A:B,2,0))</f>
        <v>#N/A</v>
      </c>
      <c r="C451" s="60" t="e">
        <f>IF(A451="NEWCOD",IF(ISBLANK(H451),"NoCod",H451),VLOOKUP(A451,'Ref Taxo'!A:D,4,0))</f>
        <v>#N/A</v>
      </c>
      <c r="D451" s="61"/>
      <c r="E451" s="62"/>
      <c r="F451" s="62" t="s">
        <v>5272</v>
      </c>
      <c r="G451" s="65"/>
      <c r="H451" s="66"/>
    </row>
    <row r="452" spans="1:8" ht="12.75">
      <c r="A452" s="58"/>
      <c r="B452" s="59" t="e">
        <f>IF(A452="NEWCOD",IF(ISBLANK(G452),"renseigner le champ 'Nouveau taxon'",G452),VLOOKUP(A452,'Ref Taxo'!A:B,2,0))</f>
        <v>#N/A</v>
      </c>
      <c r="C452" s="60" t="e">
        <f>IF(A452="NEWCOD",IF(ISBLANK(H452),"NoCod",H452),VLOOKUP(A452,'Ref Taxo'!A:D,4,0))</f>
        <v>#N/A</v>
      </c>
      <c r="D452" s="61"/>
      <c r="E452" s="62"/>
      <c r="F452" s="62" t="s">
        <v>5272</v>
      </c>
      <c r="G452" s="65"/>
      <c r="H452" s="66"/>
    </row>
    <row r="453" spans="1:8" ht="12.75">
      <c r="A453" s="58"/>
      <c r="B453" s="59" t="e">
        <f>IF(A453="NEWCOD",IF(ISBLANK(G453),"renseigner le champ 'Nouveau taxon'",G453),VLOOKUP(A453,'Ref Taxo'!A:B,2,0))</f>
        <v>#N/A</v>
      </c>
      <c r="C453" s="60" t="e">
        <f>IF(A453="NEWCOD",IF(ISBLANK(H453),"NoCod",H453),VLOOKUP(A453,'Ref Taxo'!A:D,4,0))</f>
        <v>#N/A</v>
      </c>
      <c r="D453" s="61"/>
      <c r="E453" s="62"/>
      <c r="F453" s="62" t="s">
        <v>5272</v>
      </c>
      <c r="G453" s="65"/>
      <c r="H453" s="66"/>
    </row>
    <row r="454" spans="1:8" ht="12.75">
      <c r="A454" s="58"/>
      <c r="B454" s="59" t="e">
        <f>IF(A454="NEWCOD",IF(ISBLANK(G454),"renseigner le champ 'Nouveau taxon'",G454),VLOOKUP(A454,'Ref Taxo'!A:B,2,0))</f>
        <v>#N/A</v>
      </c>
      <c r="C454" s="60" t="e">
        <f>IF(A454="NEWCOD",IF(ISBLANK(H454),"NoCod",H454),VLOOKUP(A454,'Ref Taxo'!A:D,4,0))</f>
        <v>#N/A</v>
      </c>
      <c r="D454" s="61"/>
      <c r="E454" s="62"/>
      <c r="F454" s="62" t="s">
        <v>5272</v>
      </c>
      <c r="G454" s="65"/>
      <c r="H454" s="66"/>
    </row>
    <row r="455" spans="1:8" ht="12.75">
      <c r="A455" s="58"/>
      <c r="B455" s="59" t="e">
        <f>IF(A455="NEWCOD",IF(ISBLANK(G455),"renseigner le champ 'Nouveau taxon'",G455),VLOOKUP(A455,'Ref Taxo'!A:B,2,0))</f>
        <v>#N/A</v>
      </c>
      <c r="C455" s="60" t="e">
        <f>IF(A455="NEWCOD",IF(ISBLANK(H455),"NoCod",H455),VLOOKUP(A455,'Ref Taxo'!A:D,4,0))</f>
        <v>#N/A</v>
      </c>
      <c r="D455" s="61"/>
      <c r="E455" s="62"/>
      <c r="F455" s="62" t="s">
        <v>5272</v>
      </c>
      <c r="G455" s="65"/>
      <c r="H455" s="66"/>
    </row>
    <row r="456" spans="1:8" ht="12.75">
      <c r="A456" s="58"/>
      <c r="B456" s="59" t="e">
        <f>IF(A456="NEWCOD",IF(ISBLANK(G456),"renseigner le champ 'Nouveau taxon'",G456),VLOOKUP(A456,'Ref Taxo'!A:B,2,0))</f>
        <v>#N/A</v>
      </c>
      <c r="C456" s="60" t="e">
        <f>IF(A456="NEWCOD",IF(ISBLANK(H456),"NoCod",H456),VLOOKUP(A456,'Ref Taxo'!A:D,4,0))</f>
        <v>#N/A</v>
      </c>
      <c r="D456" s="61"/>
      <c r="E456" s="62"/>
      <c r="F456" s="62" t="s">
        <v>5272</v>
      </c>
      <c r="G456" s="65"/>
      <c r="H456" s="66"/>
    </row>
    <row r="457" spans="1:8" ht="12.75">
      <c r="A457" s="58"/>
      <c r="B457" s="59" t="e">
        <f>IF(A457="NEWCOD",IF(ISBLANK(G457),"renseigner le champ 'Nouveau taxon'",G457),VLOOKUP(A457,'Ref Taxo'!A:B,2,0))</f>
        <v>#N/A</v>
      </c>
      <c r="C457" s="60" t="e">
        <f>IF(A457="NEWCOD",IF(ISBLANK(H457),"NoCod",H457),VLOOKUP(A457,'Ref Taxo'!A:D,4,0))</f>
        <v>#N/A</v>
      </c>
      <c r="D457" s="61"/>
      <c r="E457" s="62"/>
      <c r="F457" s="62" t="s">
        <v>5272</v>
      </c>
      <c r="G457" s="65"/>
      <c r="H457" s="66"/>
    </row>
    <row r="458" spans="1:8" ht="12.75">
      <c r="A458" s="58"/>
      <c r="B458" s="59" t="e">
        <f>IF(A458="NEWCOD",IF(ISBLANK(G458),"renseigner le champ 'Nouveau taxon'",G458),VLOOKUP(A458,'Ref Taxo'!A:B,2,0))</f>
        <v>#N/A</v>
      </c>
      <c r="C458" s="60" t="e">
        <f>IF(A458="NEWCOD",IF(ISBLANK(H458),"NoCod",H458),VLOOKUP(A458,'Ref Taxo'!A:D,4,0))</f>
        <v>#N/A</v>
      </c>
      <c r="D458" s="61"/>
      <c r="E458" s="62"/>
      <c r="F458" s="62" t="s">
        <v>5272</v>
      </c>
      <c r="G458" s="65"/>
      <c r="H458" s="66"/>
    </row>
    <row r="459" spans="1:8" ht="12.75">
      <c r="A459" s="58"/>
      <c r="B459" s="59" t="e">
        <f>IF(A459="NEWCOD",IF(ISBLANK(G459),"renseigner le champ 'Nouveau taxon'",G459),VLOOKUP(A459,'Ref Taxo'!A:B,2,0))</f>
        <v>#N/A</v>
      </c>
      <c r="C459" s="60" t="e">
        <f>IF(A459="NEWCOD",IF(ISBLANK(H459),"NoCod",H459),VLOOKUP(A459,'Ref Taxo'!A:D,4,0))</f>
        <v>#N/A</v>
      </c>
      <c r="D459" s="61"/>
      <c r="E459" s="62"/>
      <c r="F459" s="62" t="s">
        <v>5272</v>
      </c>
      <c r="G459" s="65"/>
      <c r="H459" s="66"/>
    </row>
    <row r="460" spans="1:8" ht="12.75">
      <c r="A460" s="58"/>
      <c r="B460" s="59" t="e">
        <f>IF(A460="NEWCOD",IF(ISBLANK(G460),"renseigner le champ 'Nouveau taxon'",G460),VLOOKUP(A460,'Ref Taxo'!A:B,2,0))</f>
        <v>#N/A</v>
      </c>
      <c r="C460" s="60" t="e">
        <f>IF(A460="NEWCOD",IF(ISBLANK(H460),"NoCod",H460),VLOOKUP(A460,'Ref Taxo'!A:D,4,0))</f>
        <v>#N/A</v>
      </c>
      <c r="D460" s="61"/>
      <c r="E460" s="62"/>
      <c r="F460" s="62" t="s">
        <v>5272</v>
      </c>
      <c r="G460" s="65"/>
      <c r="H460" s="66"/>
    </row>
    <row r="461" spans="1:8" ht="12.75">
      <c r="A461" s="58"/>
      <c r="B461" s="59" t="e">
        <f>IF(A461="NEWCOD",IF(ISBLANK(G461),"renseigner le champ 'Nouveau taxon'",G461),VLOOKUP(A461,'Ref Taxo'!A:B,2,0))</f>
        <v>#N/A</v>
      </c>
      <c r="C461" s="60" t="e">
        <f>IF(A461="NEWCOD",IF(ISBLANK(H461),"NoCod",H461),VLOOKUP(A461,'Ref Taxo'!A:D,4,0))</f>
        <v>#N/A</v>
      </c>
      <c r="D461" s="61"/>
      <c r="E461" s="62"/>
      <c r="F461" s="62" t="s">
        <v>5272</v>
      </c>
      <c r="G461" s="65"/>
      <c r="H461" s="66"/>
    </row>
    <row r="462" spans="1:8" ht="12.75">
      <c r="A462" s="58"/>
      <c r="B462" s="59" t="e">
        <f>IF(A462="NEWCOD",IF(ISBLANK(G462),"renseigner le champ 'Nouveau taxon'",G462),VLOOKUP(A462,'Ref Taxo'!A:B,2,0))</f>
        <v>#N/A</v>
      </c>
      <c r="C462" s="60" t="e">
        <f>IF(A462="NEWCOD",IF(ISBLANK(H462),"NoCod",H462),VLOOKUP(A462,'Ref Taxo'!A:D,4,0))</f>
        <v>#N/A</v>
      </c>
      <c r="D462" s="61"/>
      <c r="E462" s="62"/>
      <c r="F462" s="62" t="s">
        <v>5272</v>
      </c>
      <c r="G462" s="65"/>
      <c r="H462" s="66"/>
    </row>
    <row r="463" spans="1:8" ht="12.75">
      <c r="A463" s="58"/>
      <c r="B463" s="59" t="e">
        <f>IF(A463="NEWCOD",IF(ISBLANK(G463),"renseigner le champ 'Nouveau taxon'",G463),VLOOKUP(A463,'Ref Taxo'!A:B,2,0))</f>
        <v>#N/A</v>
      </c>
      <c r="C463" s="60" t="e">
        <f>IF(A463="NEWCOD",IF(ISBLANK(H463),"NoCod",H463),VLOOKUP(A463,'Ref Taxo'!A:D,4,0))</f>
        <v>#N/A</v>
      </c>
      <c r="D463" s="61"/>
      <c r="E463" s="62"/>
      <c r="F463" s="62" t="s">
        <v>5272</v>
      </c>
      <c r="G463" s="65"/>
      <c r="H463" s="66"/>
    </row>
    <row r="464" spans="1:8" ht="12.75">
      <c r="A464" s="58"/>
      <c r="B464" s="59" t="e">
        <f>IF(A464="NEWCOD",IF(ISBLANK(G464),"renseigner le champ 'Nouveau taxon'",G464),VLOOKUP(A464,'Ref Taxo'!A:B,2,0))</f>
        <v>#N/A</v>
      </c>
      <c r="C464" s="60" t="e">
        <f>IF(A464="NEWCOD",IF(ISBLANK(H464),"NoCod",H464),VLOOKUP(A464,'Ref Taxo'!A:D,4,0))</f>
        <v>#N/A</v>
      </c>
      <c r="D464" s="61"/>
      <c r="E464" s="62"/>
      <c r="F464" s="62" t="s">
        <v>5272</v>
      </c>
      <c r="G464" s="65"/>
      <c r="H464" s="66"/>
    </row>
    <row r="465" spans="1:8" ht="12.75">
      <c r="A465" s="58"/>
      <c r="B465" s="59" t="e">
        <f>IF(A465="NEWCOD",IF(ISBLANK(G465),"renseigner le champ 'Nouveau taxon'",G465),VLOOKUP(A465,'Ref Taxo'!A:B,2,0))</f>
        <v>#N/A</v>
      </c>
      <c r="C465" s="60" t="e">
        <f>IF(A465="NEWCOD",IF(ISBLANK(H465),"NoCod",H465),VLOOKUP(A465,'Ref Taxo'!A:D,4,0))</f>
        <v>#N/A</v>
      </c>
      <c r="D465" s="61"/>
      <c r="E465" s="62"/>
      <c r="F465" s="62" t="s">
        <v>5272</v>
      </c>
      <c r="G465" s="65"/>
      <c r="H465" s="66"/>
    </row>
    <row r="466" spans="1:8" ht="12.75">
      <c r="A466" s="58"/>
      <c r="B466" s="59" t="e">
        <f>IF(A466="NEWCOD",IF(ISBLANK(G466),"renseigner le champ 'Nouveau taxon'",G466),VLOOKUP(A466,'Ref Taxo'!A:B,2,0))</f>
        <v>#N/A</v>
      </c>
      <c r="C466" s="60" t="e">
        <f>IF(A466="NEWCOD",IF(ISBLANK(H466),"NoCod",H466),VLOOKUP(A466,'Ref Taxo'!A:D,4,0))</f>
        <v>#N/A</v>
      </c>
      <c r="D466" s="61"/>
      <c r="E466" s="62"/>
      <c r="F466" s="62" t="s">
        <v>5272</v>
      </c>
      <c r="G466" s="65"/>
      <c r="H466" s="66"/>
    </row>
    <row r="467" spans="1:8" ht="12.75">
      <c r="A467" s="58"/>
      <c r="B467" s="59" t="e">
        <f>IF(A467="NEWCOD",IF(ISBLANK(G467),"renseigner le champ 'Nouveau taxon'",G467),VLOOKUP(A467,'Ref Taxo'!A:B,2,0))</f>
        <v>#N/A</v>
      </c>
      <c r="C467" s="60" t="e">
        <f>IF(A467="NEWCOD",IF(ISBLANK(H467),"NoCod",H467),VLOOKUP(A467,'Ref Taxo'!A:D,4,0))</f>
        <v>#N/A</v>
      </c>
      <c r="D467" s="61"/>
      <c r="E467" s="62"/>
      <c r="F467" s="62" t="s">
        <v>5272</v>
      </c>
      <c r="G467" s="65"/>
      <c r="H467" s="66"/>
    </row>
    <row r="468" spans="1:8" ht="12.75">
      <c r="A468" s="58"/>
      <c r="B468" s="59" t="e">
        <f>IF(A468="NEWCOD",IF(ISBLANK(G468),"renseigner le champ 'Nouveau taxon'",G468),VLOOKUP(A468,'Ref Taxo'!A:B,2,0))</f>
        <v>#N/A</v>
      </c>
      <c r="C468" s="60" t="e">
        <f>IF(A468="NEWCOD",IF(ISBLANK(H468),"NoCod",H468),VLOOKUP(A468,'Ref Taxo'!A:D,4,0))</f>
        <v>#N/A</v>
      </c>
      <c r="D468" s="61"/>
      <c r="E468" s="62"/>
      <c r="F468" s="62" t="s">
        <v>5272</v>
      </c>
      <c r="G468" s="65"/>
      <c r="H468" s="66"/>
    </row>
    <row r="469" spans="1:8" ht="12.75">
      <c r="A469" s="58"/>
      <c r="B469" s="59" t="e">
        <f>IF(A469="NEWCOD",IF(ISBLANK(G469),"renseigner le champ 'Nouveau taxon'",G469),VLOOKUP(A469,'Ref Taxo'!A:B,2,0))</f>
        <v>#N/A</v>
      </c>
      <c r="C469" s="60" t="e">
        <f>IF(A469="NEWCOD",IF(ISBLANK(H469),"NoCod",H469),VLOOKUP(A469,'Ref Taxo'!A:D,4,0))</f>
        <v>#N/A</v>
      </c>
      <c r="D469" s="61"/>
      <c r="E469" s="62"/>
      <c r="F469" s="62" t="s">
        <v>5272</v>
      </c>
      <c r="G469" s="65"/>
      <c r="H469" s="66"/>
    </row>
    <row r="470" spans="1:8" ht="12.75">
      <c r="A470" s="58"/>
      <c r="B470" s="59" t="e">
        <f>IF(A470="NEWCOD",IF(ISBLANK(G470),"renseigner le champ 'Nouveau taxon'",G470),VLOOKUP(A470,'Ref Taxo'!A:B,2,0))</f>
        <v>#N/A</v>
      </c>
      <c r="C470" s="60" t="e">
        <f>IF(A470="NEWCOD",IF(ISBLANK(H470),"NoCod",H470),VLOOKUP(A470,'Ref Taxo'!A:D,4,0))</f>
        <v>#N/A</v>
      </c>
      <c r="D470" s="61"/>
      <c r="E470" s="62"/>
      <c r="F470" s="62" t="s">
        <v>5272</v>
      </c>
      <c r="G470" s="65"/>
      <c r="H470" s="66"/>
    </row>
    <row r="471" spans="1:8" ht="12.75">
      <c r="A471" s="58"/>
      <c r="B471" s="59" t="e">
        <f>IF(A471="NEWCOD",IF(ISBLANK(G471),"renseigner le champ 'Nouveau taxon'",G471),VLOOKUP(A471,'Ref Taxo'!A:B,2,0))</f>
        <v>#N/A</v>
      </c>
      <c r="C471" s="60" t="e">
        <f>IF(A471="NEWCOD",IF(ISBLANK(H471),"NoCod",H471),VLOOKUP(A471,'Ref Taxo'!A:D,4,0))</f>
        <v>#N/A</v>
      </c>
      <c r="D471" s="61"/>
      <c r="E471" s="62"/>
      <c r="F471" s="62" t="s">
        <v>5272</v>
      </c>
      <c r="G471" s="65"/>
      <c r="H471" s="66"/>
    </row>
    <row r="472" spans="1:8" ht="12.75">
      <c r="A472" s="58"/>
      <c r="B472" s="59" t="e">
        <f>IF(A472="NEWCOD",IF(ISBLANK(G472),"renseigner le champ 'Nouveau taxon'",G472),VLOOKUP(A472,'Ref Taxo'!A:B,2,0))</f>
        <v>#N/A</v>
      </c>
      <c r="C472" s="60" t="e">
        <f>IF(A472="NEWCOD",IF(ISBLANK(H472),"NoCod",H472),VLOOKUP(A472,'Ref Taxo'!A:D,4,0))</f>
        <v>#N/A</v>
      </c>
      <c r="D472" s="61"/>
      <c r="E472" s="62"/>
      <c r="F472" s="62" t="s">
        <v>5272</v>
      </c>
      <c r="G472" s="65"/>
      <c r="H472" s="66"/>
    </row>
    <row r="473" spans="1:8" ht="12.75">
      <c r="A473" s="58"/>
      <c r="B473" s="59" t="e">
        <f>IF(A473="NEWCOD",IF(ISBLANK(G473),"renseigner le champ 'Nouveau taxon'",G473),VLOOKUP(A473,'Ref Taxo'!A:B,2,0))</f>
        <v>#N/A</v>
      </c>
      <c r="C473" s="60" t="e">
        <f>IF(A473="NEWCOD",IF(ISBLANK(H473),"NoCod",H473),VLOOKUP(A473,'Ref Taxo'!A:D,4,0))</f>
        <v>#N/A</v>
      </c>
      <c r="D473" s="61"/>
      <c r="E473" s="62"/>
      <c r="F473" s="62" t="s">
        <v>5272</v>
      </c>
      <c r="G473" s="65"/>
      <c r="H473" s="66"/>
    </row>
    <row r="474" spans="1:8" ht="12.75">
      <c r="A474" s="58"/>
      <c r="B474" s="59" t="e">
        <f>IF(A474="NEWCOD",IF(ISBLANK(G474),"renseigner le champ 'Nouveau taxon'",G474),VLOOKUP(A474,'Ref Taxo'!A:B,2,0))</f>
        <v>#N/A</v>
      </c>
      <c r="C474" s="60" t="e">
        <f>IF(A474="NEWCOD",IF(ISBLANK(H474),"NoCod",H474),VLOOKUP(A474,'Ref Taxo'!A:D,4,0))</f>
        <v>#N/A</v>
      </c>
      <c r="D474" s="61"/>
      <c r="E474" s="62"/>
      <c r="F474" s="62" t="s">
        <v>5272</v>
      </c>
      <c r="G474" s="65"/>
      <c r="H474" s="66"/>
    </row>
    <row r="475" spans="1:8" ht="12.75">
      <c r="A475" s="58"/>
      <c r="B475" s="59" t="e">
        <f>IF(A475="NEWCOD",IF(ISBLANK(G475),"renseigner le champ 'Nouveau taxon'",G475),VLOOKUP(A475,'Ref Taxo'!A:B,2,0))</f>
        <v>#N/A</v>
      </c>
      <c r="C475" s="60" t="e">
        <f>IF(A475="NEWCOD",IF(ISBLANK(H475),"NoCod",H475),VLOOKUP(A475,'Ref Taxo'!A:D,4,0))</f>
        <v>#N/A</v>
      </c>
      <c r="D475" s="61"/>
      <c r="E475" s="62"/>
      <c r="F475" s="62" t="s">
        <v>5272</v>
      </c>
      <c r="G475" s="65"/>
      <c r="H475" s="66"/>
    </row>
    <row r="476" spans="1:8" ht="12.75">
      <c r="A476" s="58"/>
      <c r="B476" s="59" t="e">
        <f>IF(A476="NEWCOD",IF(ISBLANK(G476),"renseigner le champ 'Nouveau taxon'",G476),VLOOKUP(A476,'Ref Taxo'!A:B,2,0))</f>
        <v>#N/A</v>
      </c>
      <c r="C476" s="60" t="e">
        <f>IF(A476="NEWCOD",IF(ISBLANK(H476),"NoCod",H476),VLOOKUP(A476,'Ref Taxo'!A:D,4,0))</f>
        <v>#N/A</v>
      </c>
      <c r="D476" s="61"/>
      <c r="E476" s="62"/>
      <c r="F476" s="62" t="s">
        <v>5272</v>
      </c>
      <c r="G476" s="65"/>
      <c r="H476" s="66"/>
    </row>
    <row r="477" spans="1:8" ht="12.75">
      <c r="A477" s="58"/>
      <c r="B477" s="59" t="e">
        <f>IF(A477="NEWCOD",IF(ISBLANK(G477),"renseigner le champ 'Nouveau taxon'",G477),VLOOKUP(A477,'Ref Taxo'!A:B,2,0))</f>
        <v>#N/A</v>
      </c>
      <c r="C477" s="60" t="e">
        <f>IF(A477="NEWCOD",IF(ISBLANK(H477),"NoCod",H477),VLOOKUP(A477,'Ref Taxo'!A:D,4,0))</f>
        <v>#N/A</v>
      </c>
      <c r="D477" s="61"/>
      <c r="E477" s="62"/>
      <c r="F477" s="62" t="s">
        <v>5272</v>
      </c>
      <c r="G477" s="65"/>
      <c r="H477" s="66"/>
    </row>
    <row r="478" spans="1:8" ht="12.75">
      <c r="A478" s="58"/>
      <c r="B478" s="59" t="e">
        <f>IF(A478="NEWCOD",IF(ISBLANK(G478),"renseigner le champ 'Nouveau taxon'",G478),VLOOKUP(A478,'Ref Taxo'!A:B,2,0))</f>
        <v>#N/A</v>
      </c>
      <c r="C478" s="60" t="e">
        <f>IF(A478="NEWCOD",IF(ISBLANK(H478),"NoCod",H478),VLOOKUP(A478,'Ref Taxo'!A:D,4,0))</f>
        <v>#N/A</v>
      </c>
      <c r="D478" s="61"/>
      <c r="E478" s="62"/>
      <c r="F478" s="62" t="s">
        <v>5272</v>
      </c>
      <c r="G478" s="65"/>
      <c r="H478" s="66"/>
    </row>
    <row r="479" spans="1:8" ht="12.75">
      <c r="A479" s="58"/>
      <c r="B479" s="59" t="e">
        <f>IF(A479="NEWCOD",IF(ISBLANK(G479),"renseigner le champ 'Nouveau taxon'",G479),VLOOKUP(A479,'Ref Taxo'!A:B,2,0))</f>
        <v>#N/A</v>
      </c>
      <c r="C479" s="60" t="e">
        <f>IF(A479="NEWCOD",IF(ISBLANK(H479),"NoCod",H479),VLOOKUP(A479,'Ref Taxo'!A:D,4,0))</f>
        <v>#N/A</v>
      </c>
      <c r="D479" s="61"/>
      <c r="E479" s="62"/>
      <c r="F479" s="62" t="s">
        <v>5272</v>
      </c>
      <c r="G479" s="65"/>
      <c r="H479" s="66"/>
    </row>
    <row r="480" spans="1:8" ht="12.75">
      <c r="A480" s="58"/>
      <c r="B480" s="59" t="e">
        <f>IF(A480="NEWCOD",IF(ISBLANK(G480),"renseigner le champ 'Nouveau taxon'",G480),VLOOKUP(A480,'Ref Taxo'!A:B,2,0))</f>
        <v>#N/A</v>
      </c>
      <c r="C480" s="60" t="e">
        <f>IF(A480="NEWCOD",IF(ISBLANK(H480),"NoCod",H480),VLOOKUP(A480,'Ref Taxo'!A:D,4,0))</f>
        <v>#N/A</v>
      </c>
      <c r="D480" s="61"/>
      <c r="E480" s="62"/>
      <c r="F480" s="62" t="s">
        <v>5272</v>
      </c>
      <c r="G480" s="65"/>
      <c r="H480" s="66"/>
    </row>
    <row r="481" spans="1:8" ht="12.75">
      <c r="A481" s="58"/>
      <c r="B481" s="59" t="e">
        <f>IF(A481="NEWCOD",IF(ISBLANK(G481),"renseigner le champ 'Nouveau taxon'",G481),VLOOKUP(A481,'Ref Taxo'!A:B,2,0))</f>
        <v>#N/A</v>
      </c>
      <c r="C481" s="60" t="e">
        <f>IF(A481="NEWCOD",IF(ISBLANK(H481),"NoCod",H481),VLOOKUP(A481,'Ref Taxo'!A:D,4,0))</f>
        <v>#N/A</v>
      </c>
      <c r="D481" s="61"/>
      <c r="E481" s="62"/>
      <c r="F481" s="62" t="s">
        <v>5272</v>
      </c>
      <c r="G481" s="65"/>
      <c r="H481" s="66"/>
    </row>
    <row r="482" spans="1:8" ht="12.75">
      <c r="A482" s="58"/>
      <c r="B482" s="59" t="e">
        <f>IF(A482="NEWCOD",IF(ISBLANK(G482),"renseigner le champ 'Nouveau taxon'",G482),VLOOKUP(A482,'Ref Taxo'!A:B,2,0))</f>
        <v>#N/A</v>
      </c>
      <c r="C482" s="60" t="e">
        <f>IF(A482="NEWCOD",IF(ISBLANK(H482),"NoCod",H482),VLOOKUP(A482,'Ref Taxo'!A:D,4,0))</f>
        <v>#N/A</v>
      </c>
      <c r="D482" s="61"/>
      <c r="E482" s="62"/>
      <c r="F482" s="62" t="s">
        <v>5272</v>
      </c>
      <c r="G482" s="65"/>
      <c r="H482" s="66"/>
    </row>
    <row r="483" spans="1:8" ht="12.75">
      <c r="A483" s="58"/>
      <c r="B483" s="59" t="e">
        <f>IF(A483="NEWCOD",IF(ISBLANK(G483),"renseigner le champ 'Nouveau taxon'",G483),VLOOKUP(A483,'Ref Taxo'!A:B,2,0))</f>
        <v>#N/A</v>
      </c>
      <c r="C483" s="60" t="e">
        <f>IF(A483="NEWCOD",IF(ISBLANK(H483),"NoCod",H483),VLOOKUP(A483,'Ref Taxo'!A:D,4,0))</f>
        <v>#N/A</v>
      </c>
      <c r="D483" s="61"/>
      <c r="E483" s="62"/>
      <c r="F483" s="62" t="s">
        <v>5272</v>
      </c>
      <c r="G483" s="65"/>
      <c r="H483" s="66"/>
    </row>
    <row r="484" spans="1:8" ht="12.75">
      <c r="A484" s="58"/>
      <c r="B484" s="59" t="e">
        <f>IF(A484="NEWCOD",IF(ISBLANK(G484),"renseigner le champ 'Nouveau taxon'",G484),VLOOKUP(A484,'Ref Taxo'!A:B,2,0))</f>
        <v>#N/A</v>
      </c>
      <c r="C484" s="60" t="e">
        <f>IF(A484="NEWCOD",IF(ISBLANK(H484),"NoCod",H484),VLOOKUP(A484,'Ref Taxo'!A:D,4,0))</f>
        <v>#N/A</v>
      </c>
      <c r="D484" s="61"/>
      <c r="E484" s="62"/>
      <c r="F484" s="62" t="s">
        <v>5272</v>
      </c>
      <c r="G484" s="65"/>
      <c r="H484" s="66"/>
    </row>
    <row r="485" spans="1:8" ht="12.75">
      <c r="A485" s="58"/>
      <c r="B485" s="59" t="e">
        <f>IF(A485="NEWCOD",IF(ISBLANK(G485),"renseigner le champ 'Nouveau taxon'",G485),VLOOKUP(A485,'Ref Taxo'!A:B,2,0))</f>
        <v>#N/A</v>
      </c>
      <c r="C485" s="60" t="e">
        <f>IF(A485="NEWCOD",IF(ISBLANK(H485),"NoCod",H485),VLOOKUP(A485,'Ref Taxo'!A:D,4,0))</f>
        <v>#N/A</v>
      </c>
      <c r="D485" s="61"/>
      <c r="E485" s="62"/>
      <c r="F485" s="62" t="s">
        <v>5272</v>
      </c>
      <c r="G485" s="65"/>
      <c r="H485" s="66"/>
    </row>
    <row r="486" spans="1:8" ht="12.75">
      <c r="A486" s="58"/>
      <c r="B486" s="59" t="e">
        <f>IF(A486="NEWCOD",IF(ISBLANK(G486),"renseigner le champ 'Nouveau taxon'",G486),VLOOKUP(A486,'Ref Taxo'!A:B,2,0))</f>
        <v>#N/A</v>
      </c>
      <c r="C486" s="60" t="e">
        <f>IF(A486="NEWCOD",IF(ISBLANK(H486),"NoCod",H486),VLOOKUP(A486,'Ref Taxo'!A:D,4,0))</f>
        <v>#N/A</v>
      </c>
      <c r="D486" s="61"/>
      <c r="E486" s="62"/>
      <c r="F486" s="62" t="s">
        <v>5272</v>
      </c>
      <c r="G486" s="65"/>
      <c r="H486" s="66"/>
    </row>
    <row r="487" spans="1:8" ht="12.75">
      <c r="A487" s="58"/>
      <c r="B487" s="59" t="e">
        <f>IF(A487="NEWCOD",IF(ISBLANK(G487),"renseigner le champ 'Nouveau taxon'",G487),VLOOKUP(A487,'Ref Taxo'!A:B,2,0))</f>
        <v>#N/A</v>
      </c>
      <c r="C487" s="60" t="e">
        <f>IF(A487="NEWCOD",IF(ISBLANK(H487),"NoCod",H487),VLOOKUP(A487,'Ref Taxo'!A:D,4,0))</f>
        <v>#N/A</v>
      </c>
      <c r="D487" s="61"/>
      <c r="E487" s="62"/>
      <c r="F487" s="62" t="s">
        <v>5272</v>
      </c>
      <c r="G487" s="65"/>
      <c r="H487" s="66"/>
    </row>
    <row r="488" spans="1:8" ht="12.75">
      <c r="A488" s="58"/>
      <c r="B488" s="59" t="e">
        <f>IF(A488="NEWCOD",IF(ISBLANK(G488),"renseigner le champ 'Nouveau taxon'",G488),VLOOKUP(A488,'Ref Taxo'!A:B,2,0))</f>
        <v>#N/A</v>
      </c>
      <c r="C488" s="60" t="e">
        <f>IF(A488="NEWCOD",IF(ISBLANK(H488),"NoCod",H488),VLOOKUP(A488,'Ref Taxo'!A:D,4,0))</f>
        <v>#N/A</v>
      </c>
      <c r="D488" s="61"/>
      <c r="E488" s="62"/>
      <c r="F488" s="62" t="s">
        <v>5272</v>
      </c>
      <c r="G488" s="65"/>
      <c r="H488" s="66"/>
    </row>
    <row r="489" spans="1:8" ht="12.75">
      <c r="A489" s="58"/>
      <c r="B489" s="59" t="e">
        <f>IF(A489="NEWCOD",IF(ISBLANK(G489),"renseigner le champ 'Nouveau taxon'",G489),VLOOKUP(A489,'Ref Taxo'!A:B,2,0))</f>
        <v>#N/A</v>
      </c>
      <c r="C489" s="60" t="e">
        <f>IF(A489="NEWCOD",IF(ISBLANK(H489),"NoCod",H489),VLOOKUP(A489,'Ref Taxo'!A:D,4,0))</f>
        <v>#N/A</v>
      </c>
      <c r="D489" s="61"/>
      <c r="E489" s="62"/>
      <c r="F489" s="62" t="s">
        <v>5272</v>
      </c>
      <c r="G489" s="65"/>
      <c r="H489" s="66"/>
    </row>
    <row r="490" spans="1:8" ht="12.75">
      <c r="A490" s="58"/>
      <c r="B490" s="59" t="e">
        <f>IF(A490="NEWCOD",IF(ISBLANK(G490),"renseigner le champ 'Nouveau taxon'",G490),VLOOKUP(A490,'Ref Taxo'!A:B,2,0))</f>
        <v>#N/A</v>
      </c>
      <c r="C490" s="60" t="e">
        <f>IF(A490="NEWCOD",IF(ISBLANK(H490),"NoCod",H490),VLOOKUP(A490,'Ref Taxo'!A:D,4,0))</f>
        <v>#N/A</v>
      </c>
      <c r="D490" s="61"/>
      <c r="E490" s="62"/>
      <c r="F490" s="62" t="s">
        <v>5272</v>
      </c>
      <c r="G490" s="65"/>
      <c r="H490" s="66"/>
    </row>
    <row r="491" spans="1:8" ht="12.75">
      <c r="A491" s="58"/>
      <c r="B491" s="59" t="e">
        <f>IF(A491="NEWCOD",IF(ISBLANK(G491),"renseigner le champ 'Nouveau taxon'",G491),VLOOKUP(A491,'Ref Taxo'!A:B,2,0))</f>
        <v>#N/A</v>
      </c>
      <c r="C491" s="60" t="e">
        <f>IF(A491="NEWCOD",IF(ISBLANK(H491),"NoCod",H491),VLOOKUP(A491,'Ref Taxo'!A:D,4,0))</f>
        <v>#N/A</v>
      </c>
      <c r="D491" s="61"/>
      <c r="E491" s="62"/>
      <c r="F491" s="62" t="s">
        <v>5272</v>
      </c>
      <c r="G491" s="65"/>
      <c r="H491" s="66"/>
    </row>
    <row r="492" spans="1:8" ht="12.75">
      <c r="A492" s="58"/>
      <c r="B492" s="59" t="e">
        <f>IF(A492="NEWCOD",IF(ISBLANK(G492),"renseigner le champ 'Nouveau taxon'",G492),VLOOKUP(A492,'Ref Taxo'!A:B,2,0))</f>
        <v>#N/A</v>
      </c>
      <c r="C492" s="60" t="e">
        <f>IF(A492="NEWCOD",IF(ISBLANK(H492),"NoCod",H492),VLOOKUP(A492,'Ref Taxo'!A:D,4,0))</f>
        <v>#N/A</v>
      </c>
      <c r="D492" s="61"/>
      <c r="E492" s="62"/>
      <c r="F492" s="62" t="s">
        <v>5272</v>
      </c>
      <c r="G492" s="65"/>
      <c r="H492" s="66"/>
    </row>
    <row r="493" spans="1:8" ht="12.75">
      <c r="A493" s="58"/>
      <c r="B493" s="59" t="e">
        <f>IF(A493="NEWCOD",IF(ISBLANK(G493),"renseigner le champ 'Nouveau taxon'",G493),VLOOKUP(A493,'Ref Taxo'!A:B,2,0))</f>
        <v>#N/A</v>
      </c>
      <c r="C493" s="60" t="e">
        <f>IF(A493="NEWCOD",IF(ISBLANK(H493),"NoCod",H493),VLOOKUP(A493,'Ref Taxo'!A:D,4,0))</f>
        <v>#N/A</v>
      </c>
      <c r="D493" s="61"/>
      <c r="E493" s="62"/>
      <c r="F493" s="62" t="s">
        <v>5272</v>
      </c>
      <c r="G493" s="65"/>
      <c r="H493" s="66"/>
    </row>
    <row r="494" spans="1:8" ht="12.75">
      <c r="A494" s="58"/>
      <c r="B494" s="59" t="e">
        <f>IF(A494="NEWCOD",IF(ISBLANK(G494),"renseigner le champ 'Nouveau taxon'",G494),VLOOKUP(A494,'Ref Taxo'!A:B,2,0))</f>
        <v>#N/A</v>
      </c>
      <c r="C494" s="60" t="e">
        <f>IF(A494="NEWCOD",IF(ISBLANK(H494),"NoCod",H494),VLOOKUP(A494,'Ref Taxo'!A:D,4,0))</f>
        <v>#N/A</v>
      </c>
      <c r="D494" s="61"/>
      <c r="E494" s="62"/>
      <c r="F494" s="62" t="s">
        <v>5272</v>
      </c>
      <c r="G494" s="65"/>
      <c r="H494" s="66"/>
    </row>
    <row r="495" spans="1:8" ht="12.75">
      <c r="A495" s="58"/>
      <c r="B495" s="59" t="e">
        <f>IF(A495="NEWCOD",IF(ISBLANK(G495),"renseigner le champ 'Nouveau taxon'",G495),VLOOKUP(A495,'Ref Taxo'!A:B,2,0))</f>
        <v>#N/A</v>
      </c>
      <c r="C495" s="60" t="e">
        <f>IF(A495="NEWCOD",IF(ISBLANK(H495),"NoCod",H495),VLOOKUP(A495,'Ref Taxo'!A:D,4,0))</f>
        <v>#N/A</v>
      </c>
      <c r="D495" s="61"/>
      <c r="E495" s="62"/>
      <c r="F495" s="62" t="s">
        <v>5272</v>
      </c>
      <c r="G495" s="65"/>
      <c r="H495" s="66"/>
    </row>
    <row r="496" spans="1:8" ht="12.75">
      <c r="A496" s="58"/>
      <c r="B496" s="59" t="e">
        <f>IF(A496="NEWCOD",IF(ISBLANK(G496),"renseigner le champ 'Nouveau taxon'",G496),VLOOKUP(A496,'Ref Taxo'!A:B,2,0))</f>
        <v>#N/A</v>
      </c>
      <c r="C496" s="60" t="e">
        <f>IF(A496="NEWCOD",IF(ISBLANK(H496),"NoCod",H496),VLOOKUP(A496,'Ref Taxo'!A:D,4,0))</f>
        <v>#N/A</v>
      </c>
      <c r="D496" s="61"/>
      <c r="E496" s="62"/>
      <c r="F496" s="62" t="s">
        <v>5272</v>
      </c>
      <c r="G496" s="65"/>
      <c r="H496" s="66"/>
    </row>
    <row r="497" spans="1:8" ht="12.75">
      <c r="A497" s="58"/>
      <c r="B497" s="59" t="e">
        <f>IF(A497="NEWCOD",IF(ISBLANK(G497),"renseigner le champ 'Nouveau taxon'",G497),VLOOKUP(A497,'Ref Taxo'!A:B,2,0))</f>
        <v>#N/A</v>
      </c>
      <c r="C497" s="60" t="e">
        <f>IF(A497="NEWCOD",IF(ISBLANK(H497),"NoCod",H497),VLOOKUP(A497,'Ref Taxo'!A:D,4,0))</f>
        <v>#N/A</v>
      </c>
      <c r="D497" s="61"/>
      <c r="E497" s="62"/>
      <c r="F497" s="62" t="s">
        <v>5272</v>
      </c>
      <c r="G497" s="65"/>
      <c r="H497" s="66"/>
    </row>
    <row r="498" spans="1:8" ht="12.75">
      <c r="A498" s="58"/>
      <c r="B498" s="59" t="e">
        <f>IF(A498="NEWCOD",IF(ISBLANK(G498),"renseigner le champ 'Nouveau taxon'",G498),VLOOKUP(A498,'Ref Taxo'!A:B,2,0))</f>
        <v>#N/A</v>
      </c>
      <c r="C498" s="60" t="e">
        <f>IF(A498="NEWCOD",IF(ISBLANK(H498),"NoCod",H498),VLOOKUP(A498,'Ref Taxo'!A:D,4,0))</f>
        <v>#N/A</v>
      </c>
      <c r="D498" s="61"/>
      <c r="E498" s="62"/>
      <c r="F498" s="62" t="s">
        <v>5272</v>
      </c>
      <c r="G498" s="65"/>
      <c r="H498" s="66"/>
    </row>
    <row r="499" spans="1:8" ht="12.75">
      <c r="A499" s="58"/>
      <c r="B499" s="59" t="e">
        <f>IF(A499="NEWCOD",IF(ISBLANK(G499),"renseigner le champ 'Nouveau taxon'",G499),VLOOKUP(A499,'Ref Taxo'!A:B,2,0))</f>
        <v>#N/A</v>
      </c>
      <c r="C499" s="60" t="e">
        <f>IF(A499="NEWCOD",IF(ISBLANK(H499),"NoCod",H499),VLOOKUP(A499,'Ref Taxo'!A:D,4,0))</f>
        <v>#N/A</v>
      </c>
      <c r="D499" s="61"/>
      <c r="E499" s="62"/>
      <c r="F499" s="62" t="s">
        <v>5272</v>
      </c>
      <c r="G499" s="65"/>
      <c r="H499" s="66"/>
    </row>
    <row r="500" spans="1:8" ht="12.75">
      <c r="A500" s="58"/>
      <c r="B500" s="59" t="e">
        <f>IF(A500="NEWCOD",IF(ISBLANK(G500),"renseigner le champ 'Nouveau taxon'",G500),VLOOKUP(A500,'Ref Taxo'!A:B,2,0))</f>
        <v>#N/A</v>
      </c>
      <c r="C500" s="60" t="e">
        <f>IF(A500="NEWCOD",IF(ISBLANK(H500),"NoCod",H500),VLOOKUP(A500,'Ref Taxo'!A:D,4,0))</f>
        <v>#N/A</v>
      </c>
      <c r="D500" s="61"/>
      <c r="E500" s="62"/>
      <c r="F500" s="62" t="s">
        <v>5272</v>
      </c>
      <c r="G500" s="65"/>
      <c r="H500" s="66"/>
    </row>
    <row r="501" spans="1:8" ht="12.75">
      <c r="A501" s="58"/>
      <c r="B501" s="59" t="e">
        <f>IF(A501="NEWCOD",IF(ISBLANK(G501),"renseigner le champ 'Nouveau taxon'",G501),VLOOKUP(A501,'Ref Taxo'!A:B,2,0))</f>
        <v>#N/A</v>
      </c>
      <c r="C501" s="60" t="e">
        <f>IF(A501="NEWCOD",IF(ISBLANK(H501),"NoCod",H501),VLOOKUP(A501,'Ref Taxo'!A:D,4,0))</f>
        <v>#N/A</v>
      </c>
      <c r="D501" s="61"/>
      <c r="E501" s="62"/>
      <c r="F501" s="62" t="s">
        <v>5272</v>
      </c>
      <c r="G501" s="65"/>
      <c r="H501" s="66"/>
    </row>
    <row r="502" spans="1:8" ht="12.75">
      <c r="A502" s="58"/>
      <c r="B502" s="59" t="e">
        <f>IF(A502="NEWCOD",IF(ISBLANK(G502),"renseigner le champ 'Nouveau taxon'",G502),VLOOKUP(A502,'Ref Taxo'!A:B,2,0))</f>
        <v>#N/A</v>
      </c>
      <c r="C502" s="60" t="e">
        <f>IF(A502="NEWCOD",IF(ISBLANK(H502),"NoCod",H502),VLOOKUP(A502,'Ref Taxo'!A:D,4,0))</f>
        <v>#N/A</v>
      </c>
      <c r="D502" s="61"/>
      <c r="E502" s="62"/>
      <c r="F502" s="62" t="s">
        <v>5272</v>
      </c>
      <c r="G502" s="65"/>
      <c r="H502" s="66"/>
    </row>
    <row r="503" spans="1:8" ht="12.75">
      <c r="A503" s="58"/>
      <c r="B503" s="59" t="e">
        <f>IF(A503="NEWCOD",IF(ISBLANK(G503),"renseigner le champ 'Nouveau taxon'",G503),VLOOKUP(A503,'Ref Taxo'!A:B,2,0))</f>
        <v>#N/A</v>
      </c>
      <c r="C503" s="60" t="e">
        <f>IF(A503="NEWCOD",IF(ISBLANK(H503),"NoCod",H503),VLOOKUP(A503,'Ref Taxo'!A:D,4,0))</f>
        <v>#N/A</v>
      </c>
      <c r="D503" s="61"/>
      <c r="E503" s="62"/>
      <c r="F503" s="62" t="s">
        <v>5272</v>
      </c>
      <c r="G503" s="65"/>
      <c r="H503" s="66"/>
    </row>
    <row r="504" spans="1:8" ht="12.75">
      <c r="A504" s="58"/>
      <c r="B504" s="59" t="e">
        <f>IF(A504="NEWCOD",IF(ISBLANK(G504),"renseigner le champ 'Nouveau taxon'",G504),VLOOKUP(A504,'Ref Taxo'!A:B,2,0))</f>
        <v>#N/A</v>
      </c>
      <c r="C504" s="60" t="e">
        <f>IF(A504="NEWCOD",IF(ISBLANK(H504),"NoCod",H504),VLOOKUP(A504,'Ref Taxo'!A:D,4,0))</f>
        <v>#N/A</v>
      </c>
      <c r="D504" s="61"/>
      <c r="E504" s="62"/>
      <c r="F504" s="62" t="s">
        <v>5272</v>
      </c>
      <c r="G504" s="65"/>
      <c r="H504" s="66"/>
    </row>
    <row r="505" spans="1:8" ht="12.75">
      <c r="A505" s="58"/>
      <c r="B505" s="59" t="e">
        <f>IF(A505="NEWCOD",IF(ISBLANK(G505),"renseigner le champ 'Nouveau taxon'",G505),VLOOKUP(A505,'Ref Taxo'!A:B,2,0))</f>
        <v>#N/A</v>
      </c>
      <c r="C505" s="60" t="e">
        <f>IF(A505="NEWCOD",IF(ISBLANK(H505),"NoCod",H505),VLOOKUP(A505,'Ref Taxo'!A:D,4,0))</f>
        <v>#N/A</v>
      </c>
      <c r="D505" s="61"/>
      <c r="E505" s="62"/>
      <c r="F505" s="62" t="s">
        <v>5272</v>
      </c>
      <c r="G505" s="65"/>
      <c r="H505" s="66"/>
    </row>
    <row r="506" spans="1:8" ht="12.75">
      <c r="A506" s="58"/>
      <c r="B506" s="59" t="e">
        <f>IF(A506="NEWCOD",IF(ISBLANK(G506),"renseigner le champ 'Nouveau taxon'",G506),VLOOKUP(A506,'Ref Taxo'!A:B,2,0))</f>
        <v>#N/A</v>
      </c>
      <c r="C506" s="60" t="e">
        <f>IF(A506="NEWCOD",IF(ISBLANK(H506),"NoCod",H506),VLOOKUP(A506,'Ref Taxo'!A:D,4,0))</f>
        <v>#N/A</v>
      </c>
      <c r="D506" s="61"/>
      <c r="E506" s="62"/>
      <c r="F506" s="62" t="s">
        <v>5272</v>
      </c>
      <c r="G506" s="65"/>
      <c r="H506" s="66"/>
    </row>
    <row r="507" spans="1:8" ht="12.75">
      <c r="A507" s="58"/>
      <c r="B507" s="59" t="e">
        <f>IF(A507="NEWCOD",IF(ISBLANK(G507),"renseigner le champ 'Nouveau taxon'",G507),VLOOKUP(A507,'Ref Taxo'!A:B,2,0))</f>
        <v>#N/A</v>
      </c>
      <c r="C507" s="60" t="e">
        <f>IF(A507="NEWCOD",IF(ISBLANK(H507),"NoCod",H507),VLOOKUP(A507,'Ref Taxo'!A:D,4,0))</f>
        <v>#N/A</v>
      </c>
      <c r="D507" s="61"/>
      <c r="E507" s="62"/>
      <c r="F507" s="62" t="s">
        <v>5272</v>
      </c>
      <c r="G507" s="65"/>
      <c r="H507" s="66"/>
    </row>
    <row r="508" spans="1:8" ht="12.75">
      <c r="A508" s="58"/>
      <c r="B508" s="59" t="e">
        <f>IF(A508="NEWCOD",IF(ISBLANK(G508),"renseigner le champ 'Nouveau taxon'",G508),VLOOKUP(A508,'Ref Taxo'!A:B,2,0))</f>
        <v>#N/A</v>
      </c>
      <c r="C508" s="60" t="e">
        <f>IF(A508="NEWCOD",IF(ISBLANK(H508),"NoCod",H508),VLOOKUP(A508,'Ref Taxo'!A:D,4,0))</f>
        <v>#N/A</v>
      </c>
      <c r="D508" s="61"/>
      <c r="E508" s="62"/>
      <c r="F508" s="62" t="s">
        <v>5272</v>
      </c>
      <c r="G508" s="65"/>
      <c r="H508" s="66"/>
    </row>
    <row r="509" spans="1:8" ht="12.75">
      <c r="A509" s="58"/>
      <c r="B509" s="59" t="e">
        <f>IF(A509="NEWCOD",IF(ISBLANK(G509),"renseigner le champ 'Nouveau taxon'",G509),VLOOKUP(A509,'Ref Taxo'!A:B,2,0))</f>
        <v>#N/A</v>
      </c>
      <c r="C509" s="60" t="e">
        <f>IF(A509="NEWCOD",IF(ISBLANK(H509),"NoCod",H509),VLOOKUP(A509,'Ref Taxo'!A:D,4,0))</f>
        <v>#N/A</v>
      </c>
      <c r="D509" s="61"/>
      <c r="E509" s="62"/>
      <c r="F509" s="62" t="s">
        <v>5272</v>
      </c>
      <c r="G509" s="65"/>
      <c r="H509" s="66"/>
    </row>
    <row r="510" spans="1:8" ht="12.75">
      <c r="A510" s="58"/>
      <c r="B510" s="59" t="e">
        <f>IF(A510="NEWCOD",IF(ISBLANK(G510),"renseigner le champ 'Nouveau taxon'",G510),VLOOKUP(A510,'Ref Taxo'!A:B,2,0))</f>
        <v>#N/A</v>
      </c>
      <c r="C510" s="60" t="e">
        <f>IF(A510="NEWCOD",IF(ISBLANK(H510),"NoCod",H510),VLOOKUP(A510,'Ref Taxo'!A:D,4,0))</f>
        <v>#N/A</v>
      </c>
      <c r="D510" s="61"/>
      <c r="E510" s="62"/>
      <c r="F510" s="62" t="s">
        <v>5272</v>
      </c>
      <c r="G510" s="65"/>
      <c r="H510" s="66"/>
    </row>
    <row r="511" spans="1:8" ht="12.75">
      <c r="A511" s="58"/>
      <c r="B511" s="59" t="e">
        <f>IF(A511="NEWCOD",IF(ISBLANK(G511),"renseigner le champ 'Nouveau taxon'",G511),VLOOKUP(A511,'Ref Taxo'!A:B,2,0))</f>
        <v>#N/A</v>
      </c>
      <c r="C511" s="60" t="e">
        <f>IF(A511="NEWCOD",IF(ISBLANK(H511),"NoCod",H511),VLOOKUP(A511,'Ref Taxo'!A:D,4,0))</f>
        <v>#N/A</v>
      </c>
      <c r="D511" s="61"/>
      <c r="E511" s="62"/>
      <c r="F511" s="62" t="s">
        <v>5272</v>
      </c>
      <c r="G511" s="65"/>
      <c r="H511" s="66"/>
    </row>
    <row r="512" spans="1:8" ht="12.75">
      <c r="A512" s="58"/>
      <c r="B512" s="59" t="e">
        <f>IF(A512="NEWCOD",IF(ISBLANK(G512),"renseigner le champ 'Nouveau taxon'",G512),VLOOKUP(A512,'Ref Taxo'!A:B,2,0))</f>
        <v>#N/A</v>
      </c>
      <c r="C512" s="60" t="e">
        <f>IF(A512="NEWCOD",IF(ISBLANK(H512),"NoCod",H512),VLOOKUP(A512,'Ref Taxo'!A:D,4,0))</f>
        <v>#N/A</v>
      </c>
      <c r="D512" s="61"/>
      <c r="E512" s="62"/>
      <c r="F512" s="62" t="s">
        <v>5272</v>
      </c>
      <c r="G512" s="65"/>
      <c r="H512" s="66"/>
    </row>
    <row r="513" spans="1:8" ht="12.75">
      <c r="A513" s="58"/>
      <c r="B513" s="59" t="e">
        <f>IF(A513="NEWCOD",IF(ISBLANK(G513),"renseigner le champ 'Nouveau taxon'",G513),VLOOKUP(A513,'Ref Taxo'!A:B,2,0))</f>
        <v>#N/A</v>
      </c>
      <c r="C513" s="60" t="e">
        <f>IF(A513="NEWCOD",IF(ISBLANK(H513),"NoCod",H513),VLOOKUP(A513,'Ref Taxo'!A:D,4,0))</f>
        <v>#N/A</v>
      </c>
      <c r="D513" s="61"/>
      <c r="E513" s="62"/>
      <c r="F513" s="62" t="s">
        <v>5272</v>
      </c>
      <c r="G513" s="65"/>
      <c r="H513" s="66"/>
    </row>
    <row r="514" spans="1:8" ht="12.75">
      <c r="A514" s="58"/>
      <c r="B514" s="59" t="e">
        <f>IF(A514="NEWCOD",IF(ISBLANK(G514),"renseigner le champ 'Nouveau taxon'",G514),VLOOKUP(A514,'Ref Taxo'!A:B,2,0))</f>
        <v>#N/A</v>
      </c>
      <c r="C514" s="60" t="e">
        <f>IF(A514="NEWCOD",IF(ISBLANK(H514),"NoCod",H514),VLOOKUP(A514,'Ref Taxo'!A:D,4,0))</f>
        <v>#N/A</v>
      </c>
      <c r="D514" s="61"/>
      <c r="E514" s="62"/>
      <c r="F514" s="62" t="s">
        <v>5272</v>
      </c>
      <c r="G514" s="65"/>
      <c r="H514" s="66"/>
    </row>
    <row r="515" spans="1:8" ht="12.75">
      <c r="A515" s="58"/>
      <c r="B515" s="59" t="e">
        <f>IF(A515="NEWCOD",IF(ISBLANK(G515),"renseigner le champ 'Nouveau taxon'",G515),VLOOKUP(A515,'Ref Taxo'!A:B,2,0))</f>
        <v>#N/A</v>
      </c>
      <c r="C515" s="60" t="e">
        <f>IF(A515="NEWCOD",IF(ISBLANK(H515),"NoCod",H515),VLOOKUP(A515,'Ref Taxo'!A:D,4,0))</f>
        <v>#N/A</v>
      </c>
      <c r="D515" s="61"/>
      <c r="E515" s="62"/>
      <c r="F515" s="62" t="s">
        <v>5272</v>
      </c>
      <c r="G515" s="65"/>
      <c r="H515" s="66"/>
    </row>
    <row r="516" spans="1:8" ht="12.75">
      <c r="A516" s="58"/>
      <c r="B516" s="59" t="e">
        <f>IF(A516="NEWCOD",IF(ISBLANK(G516),"renseigner le champ 'Nouveau taxon'",G516),VLOOKUP(A516,'Ref Taxo'!A:B,2,0))</f>
        <v>#N/A</v>
      </c>
      <c r="C516" s="60" t="e">
        <f>IF(A516="NEWCOD",IF(ISBLANK(H516),"NoCod",H516),VLOOKUP(A516,'Ref Taxo'!A:D,4,0))</f>
        <v>#N/A</v>
      </c>
      <c r="D516" s="61"/>
      <c r="E516" s="62"/>
      <c r="F516" s="62" t="s">
        <v>5272</v>
      </c>
      <c r="G516" s="65"/>
      <c r="H516" s="66"/>
    </row>
    <row r="517" spans="1:8" ht="12.75">
      <c r="A517" s="58"/>
      <c r="B517" s="59" t="e">
        <f>IF(A517="NEWCOD",IF(ISBLANK(G517),"renseigner le champ 'Nouveau taxon'",G517),VLOOKUP(A517,'Ref Taxo'!A:B,2,0))</f>
        <v>#N/A</v>
      </c>
      <c r="C517" s="60" t="e">
        <f>IF(A517="NEWCOD",IF(ISBLANK(H517),"NoCod",H517),VLOOKUP(A517,'Ref Taxo'!A:D,4,0))</f>
        <v>#N/A</v>
      </c>
      <c r="D517" s="61"/>
      <c r="E517" s="62"/>
      <c r="F517" s="62" t="s">
        <v>5272</v>
      </c>
      <c r="G517" s="65"/>
      <c r="H517" s="66"/>
    </row>
    <row r="518" spans="1:8" ht="12.75">
      <c r="A518" s="58"/>
      <c r="B518" s="59" t="e">
        <f>IF(A518="NEWCOD",IF(ISBLANK(G518),"renseigner le champ 'Nouveau taxon'",G518),VLOOKUP(A518,'Ref Taxo'!A:B,2,0))</f>
        <v>#N/A</v>
      </c>
      <c r="C518" s="60" t="e">
        <f>IF(A518="NEWCOD",IF(ISBLANK(H518),"NoCod",H518),VLOOKUP(A518,'Ref Taxo'!A:D,4,0))</f>
        <v>#N/A</v>
      </c>
      <c r="D518" s="61"/>
      <c r="E518" s="62"/>
      <c r="F518" s="62" t="s">
        <v>5272</v>
      </c>
      <c r="G518" s="65"/>
      <c r="H518" s="66"/>
    </row>
    <row r="519" spans="1:8" ht="12.75">
      <c r="A519" s="58"/>
      <c r="B519" s="59" t="e">
        <f>IF(A519="NEWCOD",IF(ISBLANK(G519),"renseigner le champ 'Nouveau taxon'",G519),VLOOKUP(A519,'Ref Taxo'!A:B,2,0))</f>
        <v>#N/A</v>
      </c>
      <c r="C519" s="60" t="e">
        <f>IF(A519="NEWCOD",IF(ISBLANK(H519),"NoCod",H519),VLOOKUP(A519,'Ref Taxo'!A:D,4,0))</f>
        <v>#N/A</v>
      </c>
      <c r="D519" s="61"/>
      <c r="E519" s="62"/>
      <c r="F519" s="62" t="s">
        <v>5272</v>
      </c>
      <c r="G519" s="65"/>
      <c r="H519" s="66"/>
    </row>
    <row r="520" spans="1:8" ht="12.75">
      <c r="A520" s="58"/>
      <c r="B520" s="59" t="e">
        <f>IF(A520="NEWCOD",IF(ISBLANK(G520),"renseigner le champ 'Nouveau taxon'",G520),VLOOKUP(A520,'Ref Taxo'!A:B,2,0))</f>
        <v>#N/A</v>
      </c>
      <c r="C520" s="60" t="e">
        <f>IF(A520="NEWCOD",IF(ISBLANK(H520),"NoCod",H520),VLOOKUP(A520,'Ref Taxo'!A:D,4,0))</f>
        <v>#N/A</v>
      </c>
      <c r="D520" s="61"/>
      <c r="E520" s="62"/>
      <c r="F520" s="62" t="s">
        <v>5272</v>
      </c>
      <c r="G520" s="65"/>
      <c r="H520" s="66"/>
    </row>
    <row r="521" spans="1:8" ht="12.75">
      <c r="A521" s="58"/>
      <c r="B521" s="59" t="e">
        <f>IF(A521="NEWCOD",IF(ISBLANK(G521),"renseigner le champ 'Nouveau taxon'",G521),VLOOKUP(A521,'Ref Taxo'!A:B,2,0))</f>
        <v>#N/A</v>
      </c>
      <c r="C521" s="60" t="e">
        <f>IF(A521="NEWCOD",IF(ISBLANK(H521),"NoCod",H521),VLOOKUP(A521,'Ref Taxo'!A:D,4,0))</f>
        <v>#N/A</v>
      </c>
      <c r="D521" s="61"/>
      <c r="E521" s="62"/>
      <c r="F521" s="62" t="s">
        <v>5272</v>
      </c>
      <c r="G521" s="65"/>
      <c r="H521" s="66"/>
    </row>
    <row r="522" spans="1:8" ht="12.75">
      <c r="A522" s="58"/>
      <c r="B522" s="59" t="e">
        <f>IF(A522="NEWCOD",IF(ISBLANK(G522),"renseigner le champ 'Nouveau taxon'",G522),VLOOKUP(A522,'Ref Taxo'!A:B,2,0))</f>
        <v>#N/A</v>
      </c>
      <c r="C522" s="60" t="e">
        <f>IF(A522="NEWCOD",IF(ISBLANK(H522),"NoCod",H522),VLOOKUP(A522,'Ref Taxo'!A:D,4,0))</f>
        <v>#N/A</v>
      </c>
      <c r="D522" s="61"/>
      <c r="E522" s="62"/>
      <c r="F522" s="62" t="s">
        <v>5272</v>
      </c>
      <c r="G522" s="65"/>
      <c r="H522" s="66"/>
    </row>
    <row r="523" spans="1:8" ht="12.75">
      <c r="A523" s="58"/>
      <c r="B523" s="59" t="e">
        <f>IF(A523="NEWCOD",IF(ISBLANK(G523),"renseigner le champ 'Nouveau taxon'",G523),VLOOKUP(A523,'Ref Taxo'!A:B,2,0))</f>
        <v>#N/A</v>
      </c>
      <c r="C523" s="60" t="e">
        <f>IF(A523="NEWCOD",IF(ISBLANK(H523),"NoCod",H523),VLOOKUP(A523,'Ref Taxo'!A:D,4,0))</f>
        <v>#N/A</v>
      </c>
      <c r="D523" s="61"/>
      <c r="E523" s="62"/>
      <c r="F523" s="62" t="s">
        <v>5272</v>
      </c>
      <c r="G523" s="65"/>
      <c r="H523" s="66"/>
    </row>
    <row r="524" spans="1:8" ht="12.75">
      <c r="A524" s="58"/>
      <c r="B524" s="59" t="e">
        <f>IF(A524="NEWCOD",IF(ISBLANK(G524),"renseigner le champ 'Nouveau taxon'",G524),VLOOKUP(A524,'Ref Taxo'!A:B,2,0))</f>
        <v>#N/A</v>
      </c>
      <c r="C524" s="60" t="e">
        <f>IF(A524="NEWCOD",IF(ISBLANK(H524),"NoCod",H524),VLOOKUP(A524,'Ref Taxo'!A:D,4,0))</f>
        <v>#N/A</v>
      </c>
      <c r="D524" s="61"/>
      <c r="E524" s="62"/>
      <c r="F524" s="62" t="s">
        <v>5272</v>
      </c>
      <c r="G524" s="65"/>
      <c r="H524" s="66"/>
    </row>
    <row r="525" spans="1:8" ht="12.75">
      <c r="A525" s="58"/>
      <c r="B525" s="59" t="e">
        <f>IF(A525="NEWCOD",IF(ISBLANK(G525),"renseigner le champ 'Nouveau taxon'",G525),VLOOKUP(A525,'Ref Taxo'!A:B,2,0))</f>
        <v>#N/A</v>
      </c>
      <c r="C525" s="60" t="e">
        <f>IF(A525="NEWCOD",IF(ISBLANK(H525),"NoCod",H525),VLOOKUP(A525,'Ref Taxo'!A:D,4,0))</f>
        <v>#N/A</v>
      </c>
      <c r="D525" s="61"/>
      <c r="E525" s="62"/>
      <c r="F525" s="62" t="s">
        <v>5272</v>
      </c>
      <c r="G525" s="65"/>
      <c r="H525" s="66"/>
    </row>
    <row r="526" spans="1:8" ht="12.75">
      <c r="A526" s="58"/>
      <c r="B526" s="59" t="e">
        <f>IF(A526="NEWCOD",IF(ISBLANK(G526),"renseigner le champ 'Nouveau taxon'",G526),VLOOKUP(A526,'Ref Taxo'!A:B,2,0))</f>
        <v>#N/A</v>
      </c>
      <c r="C526" s="60" t="e">
        <f>IF(A526="NEWCOD",IF(ISBLANK(H526),"NoCod",H526),VLOOKUP(A526,'Ref Taxo'!A:D,4,0))</f>
        <v>#N/A</v>
      </c>
      <c r="D526" s="61"/>
      <c r="E526" s="62"/>
      <c r="F526" s="62" t="s">
        <v>5272</v>
      </c>
      <c r="G526" s="65"/>
      <c r="H526" s="66"/>
    </row>
    <row r="527" spans="1:8" ht="12.75">
      <c r="A527" s="58"/>
      <c r="B527" s="59" t="e">
        <f>IF(A527="NEWCOD",IF(ISBLANK(G527),"renseigner le champ 'Nouveau taxon'",G527),VLOOKUP(A527,'Ref Taxo'!A:B,2,0))</f>
        <v>#N/A</v>
      </c>
      <c r="C527" s="60" t="e">
        <f>IF(A527="NEWCOD",IF(ISBLANK(H527),"NoCod",H527),VLOOKUP(A527,'Ref Taxo'!A:D,4,0))</f>
        <v>#N/A</v>
      </c>
      <c r="D527" s="61"/>
      <c r="E527" s="62"/>
      <c r="F527" s="62" t="s">
        <v>5272</v>
      </c>
      <c r="G527" s="65"/>
      <c r="H527" s="66"/>
    </row>
    <row r="528" spans="1:8" ht="12.75">
      <c r="A528" s="58"/>
      <c r="B528" s="59" t="e">
        <f>IF(A528="NEWCOD",IF(ISBLANK(G528),"renseigner le champ 'Nouveau taxon'",G528),VLOOKUP(A528,'Ref Taxo'!A:B,2,0))</f>
        <v>#N/A</v>
      </c>
      <c r="C528" s="60" t="e">
        <f>IF(A528="NEWCOD",IF(ISBLANK(H528),"NoCod",H528),VLOOKUP(A528,'Ref Taxo'!A:D,4,0))</f>
        <v>#N/A</v>
      </c>
      <c r="D528" s="61"/>
      <c r="E528" s="62"/>
      <c r="F528" s="62" t="s">
        <v>5272</v>
      </c>
      <c r="G528" s="65"/>
      <c r="H528" s="66"/>
    </row>
    <row r="529" spans="1:8" ht="12.75">
      <c r="A529" s="58"/>
      <c r="B529" s="59" t="e">
        <f>IF(A529="NEWCOD",IF(ISBLANK(G529),"renseigner le champ 'Nouveau taxon'",G529),VLOOKUP(A529,'Ref Taxo'!A:B,2,0))</f>
        <v>#N/A</v>
      </c>
      <c r="C529" s="60" t="e">
        <f>IF(A529="NEWCOD",IF(ISBLANK(H529),"NoCod",H529),VLOOKUP(A529,'Ref Taxo'!A:D,4,0))</f>
        <v>#N/A</v>
      </c>
      <c r="D529" s="61"/>
      <c r="E529" s="62"/>
      <c r="F529" s="62" t="s">
        <v>5272</v>
      </c>
      <c r="G529" s="65"/>
      <c r="H529" s="66"/>
    </row>
    <row r="530" spans="1:8" ht="12.75">
      <c r="A530" s="58"/>
      <c r="B530" s="59" t="e">
        <f>IF(A530="NEWCOD",IF(ISBLANK(G530),"renseigner le champ 'Nouveau taxon'",G530),VLOOKUP(A530,'Ref Taxo'!A:B,2,0))</f>
        <v>#N/A</v>
      </c>
      <c r="C530" s="60" t="e">
        <f>IF(A530="NEWCOD",IF(ISBLANK(H530),"NoCod",H530),VLOOKUP(A530,'Ref Taxo'!A:D,4,0))</f>
        <v>#N/A</v>
      </c>
      <c r="D530" s="61"/>
      <c r="E530" s="62"/>
      <c r="F530" s="62" t="s">
        <v>5272</v>
      </c>
      <c r="G530" s="65"/>
      <c r="H530" s="66"/>
    </row>
    <row r="531" spans="1:8" ht="12.75">
      <c r="A531" s="58"/>
      <c r="B531" s="59" t="e">
        <f>IF(A531="NEWCOD",IF(ISBLANK(G531),"renseigner le champ 'Nouveau taxon'",G531),VLOOKUP(A531,'Ref Taxo'!A:B,2,0))</f>
        <v>#N/A</v>
      </c>
      <c r="C531" s="60" t="e">
        <f>IF(A531="NEWCOD",IF(ISBLANK(H531),"NoCod",H531),VLOOKUP(A531,'Ref Taxo'!A:D,4,0))</f>
        <v>#N/A</v>
      </c>
      <c r="D531" s="61"/>
      <c r="E531" s="62"/>
      <c r="F531" s="62" t="s">
        <v>5272</v>
      </c>
      <c r="G531" s="65"/>
      <c r="H531" s="66"/>
    </row>
    <row r="532" spans="1:8" ht="12.75">
      <c r="A532" s="58"/>
      <c r="B532" s="59" t="e">
        <f>IF(A532="NEWCOD",IF(ISBLANK(G532),"renseigner le champ 'Nouveau taxon'",G532),VLOOKUP(A532,'Ref Taxo'!A:B,2,0))</f>
        <v>#N/A</v>
      </c>
      <c r="C532" s="60" t="e">
        <f>IF(A532="NEWCOD",IF(ISBLANK(H532),"NoCod",H532),VLOOKUP(A532,'Ref Taxo'!A:D,4,0))</f>
        <v>#N/A</v>
      </c>
      <c r="D532" s="61"/>
      <c r="E532" s="62"/>
      <c r="F532" s="62" t="s">
        <v>5272</v>
      </c>
      <c r="G532" s="65"/>
      <c r="H532" s="66"/>
    </row>
    <row r="533" spans="1:8" ht="12.75">
      <c r="A533" s="58"/>
      <c r="B533" s="59" t="e">
        <f>IF(A533="NEWCOD",IF(ISBLANK(G533),"renseigner le champ 'Nouveau taxon'",G533),VLOOKUP(A533,'Ref Taxo'!A:B,2,0))</f>
        <v>#N/A</v>
      </c>
      <c r="C533" s="60" t="e">
        <f>IF(A533="NEWCOD",IF(ISBLANK(H533),"NoCod",H533),VLOOKUP(A533,'Ref Taxo'!A:D,4,0))</f>
        <v>#N/A</v>
      </c>
      <c r="D533" s="61"/>
      <c r="E533" s="62"/>
      <c r="F533" s="62" t="s">
        <v>5272</v>
      </c>
      <c r="G533" s="65"/>
      <c r="H533" s="66"/>
    </row>
    <row r="534" spans="1:8" ht="12.75">
      <c r="A534" s="58"/>
      <c r="B534" s="59" t="e">
        <f>IF(A534="NEWCOD",IF(ISBLANK(G534),"renseigner le champ 'Nouveau taxon'",G534),VLOOKUP(A534,'Ref Taxo'!A:B,2,0))</f>
        <v>#N/A</v>
      </c>
      <c r="C534" s="60" t="e">
        <f>IF(A534="NEWCOD",IF(ISBLANK(H534),"NoCod",H534),VLOOKUP(A534,'Ref Taxo'!A:D,4,0))</f>
        <v>#N/A</v>
      </c>
      <c r="D534" s="61"/>
      <c r="E534" s="62"/>
      <c r="F534" s="62" t="s">
        <v>5272</v>
      </c>
      <c r="G534" s="65"/>
      <c r="H534" s="66"/>
    </row>
    <row r="535" spans="1:8" ht="12.75">
      <c r="A535" s="58"/>
      <c r="B535" s="59" t="e">
        <f>IF(A535="NEWCOD",IF(ISBLANK(G535),"renseigner le champ 'Nouveau taxon'",G535),VLOOKUP(A535,'Ref Taxo'!A:B,2,0))</f>
        <v>#N/A</v>
      </c>
      <c r="C535" s="60" t="e">
        <f>IF(A535="NEWCOD",IF(ISBLANK(H535),"NoCod",H535),VLOOKUP(A535,'Ref Taxo'!A:D,4,0))</f>
        <v>#N/A</v>
      </c>
      <c r="D535" s="61"/>
      <c r="E535" s="62"/>
      <c r="F535" s="62" t="s">
        <v>5272</v>
      </c>
      <c r="G535" s="65"/>
      <c r="H535" s="66"/>
    </row>
    <row r="536" spans="1:8" ht="12.75">
      <c r="A536" s="58"/>
      <c r="B536" s="59" t="e">
        <f>IF(A536="NEWCOD",IF(ISBLANK(G536),"renseigner le champ 'Nouveau taxon'",G536),VLOOKUP(A536,'Ref Taxo'!A:B,2,0))</f>
        <v>#N/A</v>
      </c>
      <c r="C536" s="60" t="e">
        <f>IF(A536="NEWCOD",IF(ISBLANK(H536),"NoCod",H536),VLOOKUP(A536,'Ref Taxo'!A:D,4,0))</f>
        <v>#N/A</v>
      </c>
      <c r="D536" s="61"/>
      <c r="E536" s="62"/>
      <c r="F536" s="62" t="s">
        <v>5272</v>
      </c>
      <c r="G536" s="65"/>
      <c r="H536" s="66"/>
    </row>
    <row r="537" spans="1:8" ht="12.75">
      <c r="A537" s="58"/>
      <c r="B537" s="59" t="e">
        <f>IF(A537="NEWCOD",IF(ISBLANK(G537),"renseigner le champ 'Nouveau taxon'",G537),VLOOKUP(A537,'Ref Taxo'!A:B,2,0))</f>
        <v>#N/A</v>
      </c>
      <c r="C537" s="60" t="e">
        <f>IF(A537="NEWCOD",IF(ISBLANK(H537),"NoCod",H537),VLOOKUP(A537,'Ref Taxo'!A:D,4,0))</f>
        <v>#N/A</v>
      </c>
      <c r="D537" s="61"/>
      <c r="E537" s="62"/>
      <c r="F537" s="62" t="s">
        <v>5272</v>
      </c>
      <c r="G537" s="65"/>
      <c r="H537" s="66"/>
    </row>
    <row r="538" spans="1:8" ht="12.75">
      <c r="A538" s="58"/>
      <c r="B538" s="59" t="e">
        <f>IF(A538="NEWCOD",IF(ISBLANK(G538),"renseigner le champ 'Nouveau taxon'",G538),VLOOKUP(A538,'Ref Taxo'!A:B,2,0))</f>
        <v>#N/A</v>
      </c>
      <c r="C538" s="60" t="e">
        <f>IF(A538="NEWCOD",IF(ISBLANK(H538),"NoCod",H538),VLOOKUP(A538,'Ref Taxo'!A:D,4,0))</f>
        <v>#N/A</v>
      </c>
      <c r="D538" s="61"/>
      <c r="E538" s="62"/>
      <c r="F538" s="62" t="s">
        <v>5272</v>
      </c>
      <c r="G538" s="65"/>
      <c r="H538" s="66"/>
    </row>
    <row r="539" spans="1:8" ht="12.75">
      <c r="A539" s="58"/>
      <c r="B539" s="59" t="e">
        <f>IF(A539="NEWCOD",IF(ISBLANK(G539),"renseigner le champ 'Nouveau taxon'",G539),VLOOKUP(A539,'Ref Taxo'!A:B,2,0))</f>
        <v>#N/A</v>
      </c>
      <c r="C539" s="60" t="e">
        <f>IF(A539="NEWCOD",IF(ISBLANK(H539),"NoCod",H539),VLOOKUP(A539,'Ref Taxo'!A:D,4,0))</f>
        <v>#N/A</v>
      </c>
      <c r="D539" s="61"/>
      <c r="E539" s="62"/>
      <c r="F539" s="62" t="s">
        <v>5272</v>
      </c>
      <c r="G539" s="67"/>
      <c r="H539" s="68"/>
    </row>
  </sheetData>
  <sheetProtection selectLockedCells="1" selectUnlockedCells="1"/>
  <mergeCells count="29">
    <mergeCell ref="A17:A18"/>
    <mergeCell ref="A3:E3"/>
    <mergeCell ref="A4:E4"/>
    <mergeCell ref="A5:E5"/>
    <mergeCell ref="G7:H12"/>
    <mergeCell ref="A14:E14"/>
    <mergeCell ref="A63:B64"/>
    <mergeCell ref="D63:E64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90:E91"/>
    <mergeCell ref="A92:E92"/>
    <mergeCell ref="A95:F95"/>
    <mergeCell ref="G95:H95"/>
    <mergeCell ref="A71:B72"/>
    <mergeCell ref="D71:E72"/>
    <mergeCell ref="A79:B80"/>
    <mergeCell ref="D79:E80"/>
    <mergeCell ref="A89:B89"/>
    <mergeCell ref="D89:E89"/>
  </mergeCells>
  <dataValidations count="26">
    <dataValidation type="list" allowBlank="1" showInputMessage="1" showErrorMessage="1" sqref="B15 E40">
      <formula1>"IBMR standard,points contacts,mixte"</formula1>
      <formula2>0</formula2>
    </dataValidation>
    <dataValidation type="decimal" allowBlank="1" showInputMessage="1" showErrorMessage="1" error="La valeur saisie est en dehors des limites. Vérifier que l'unité de la valeur à rentrer est bien le mètre." sqref="B25:B26 B30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1">
      <formula1>"ensoleille ,faiblement nuageux ,fortement nuageux ,pluie fine ,orage,pluie forte ,conditions crepusculaires "</formula1>
      <formula2>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">
      <formula1>"etiage severe ,etiage normal ,moyennes eaux ,hautes eaux"</formula1>
      <formula2>0</formula2>
    </dataValidation>
    <dataValidation type="list" allowBlank="1" showInputMessage="1" showErrorMessage="1" error="La valeur doit etre un nombre entier compris entre 1 et 5" sqref="B43:B51 E43:E51 B53:B54 E53:E54 B57:B62 E57:E62 B65:B70 E65:E70 B73:B78 E73:E78 B81:B88 E81:E88">
      <formula1>"0,1,2,3,4,5"</formula1>
      <formula2>0</formula2>
    </dataValidation>
    <dataValidation type="decimal" allowBlank="1" showErrorMessage="1" error="La valeur saisie est en dehors des limites. Vérifier que l'unité de la valeur à rentrer est bien le mètre." sqref="B24 B52 E52">
      <formula1>0</formula1>
      <formula2>1000</formula2>
    </dataValidation>
    <dataValidation type="list" allowBlank="1" showInputMessage="1" sqref="B31">
      <formula1>"1,2"</formula1>
      <formula2>0</formula2>
    </dataValidation>
    <dataValidation type="list" allowBlank="1" showInputMessage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InputMessage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InputMessage="1" showErrorMessage="1" sqref="F97:F539">
      <formula1>"Cf.,-"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10.7109375" defaultRowHeight="12.75"/>
  <cols>
    <col min="1" max="1" width="16.00390625" style="69" customWidth="1"/>
    <col min="2" max="2" width="17.00390625" style="69" customWidth="1"/>
    <col min="3" max="3" width="10.7109375" style="69" customWidth="1"/>
    <col min="4" max="4" width="20.28125" style="69" customWidth="1"/>
    <col min="5" max="6" width="10.7109375" style="69" customWidth="1"/>
    <col min="7" max="7" width="17.8515625" style="69" customWidth="1"/>
    <col min="8" max="8" width="60.421875" style="69" customWidth="1"/>
    <col min="9" max="9" width="26.421875" style="69" customWidth="1"/>
    <col min="10" max="10" width="15.421875" style="69" customWidth="1"/>
    <col min="11" max="16384" width="10.7109375" style="69" customWidth="1"/>
  </cols>
  <sheetData>
    <row r="1" spans="1:10" ht="12.75">
      <c r="A1" s="70" t="s">
        <v>5276</v>
      </c>
      <c r="B1" s="70" t="s">
        <v>5277</v>
      </c>
      <c r="C1" s="70" t="s">
        <v>5278</v>
      </c>
      <c r="D1" s="70" t="s">
        <v>5270</v>
      </c>
      <c r="E1" s="70" t="s">
        <v>5279</v>
      </c>
      <c r="F1" s="70" t="s">
        <v>5280</v>
      </c>
      <c r="G1" s="70" t="s">
        <v>5281</v>
      </c>
      <c r="H1" s="71" t="s">
        <v>5282</v>
      </c>
      <c r="I1" s="70" t="s">
        <v>5283</v>
      </c>
      <c r="J1" s="70" t="s">
        <v>5284</v>
      </c>
    </row>
    <row r="2" spans="1:10" ht="12.75">
      <c r="A2" s="72" t="s">
        <v>5285</v>
      </c>
      <c r="B2" s="72" t="s">
        <v>5286</v>
      </c>
      <c r="C2" s="72" t="s">
        <v>5287</v>
      </c>
      <c r="D2" s="73" t="s">
        <v>5288</v>
      </c>
      <c r="E2" s="72" t="s">
        <v>5289</v>
      </c>
      <c r="F2" s="74" t="s">
        <v>5290</v>
      </c>
      <c r="G2" s="75">
        <v>43010</v>
      </c>
      <c r="H2" s="76" t="s">
        <v>5291</v>
      </c>
      <c r="I2" s="72" t="s">
        <v>5292</v>
      </c>
      <c r="J2" s="72"/>
    </row>
    <row r="3" spans="1:10" ht="74.25" customHeight="1">
      <c r="A3" s="77" t="s">
        <v>5285</v>
      </c>
      <c r="B3" s="77" t="s">
        <v>5286</v>
      </c>
      <c r="C3" s="77" t="s">
        <v>5287</v>
      </c>
      <c r="D3" s="78" t="s">
        <v>5288</v>
      </c>
      <c r="E3" s="77" t="s">
        <v>5289</v>
      </c>
      <c r="F3" s="79" t="s">
        <v>5293</v>
      </c>
      <c r="G3" s="80">
        <v>43034</v>
      </c>
      <c r="H3" s="81" t="s">
        <v>5294</v>
      </c>
      <c r="I3" s="77" t="s">
        <v>5292</v>
      </c>
      <c r="J3" s="77"/>
    </row>
    <row r="4" spans="1:10" ht="97.5" customHeight="1">
      <c r="A4" s="72" t="s">
        <v>5285</v>
      </c>
      <c r="B4" s="72" t="s">
        <v>5286</v>
      </c>
      <c r="C4" s="72" t="s">
        <v>5287</v>
      </c>
      <c r="D4" s="73" t="s">
        <v>5288</v>
      </c>
      <c r="E4" s="72" t="s">
        <v>5289</v>
      </c>
      <c r="F4" s="74" t="s">
        <v>5295</v>
      </c>
      <c r="G4" s="75">
        <v>43060</v>
      </c>
      <c r="H4" s="82" t="s">
        <v>5296</v>
      </c>
      <c r="I4" s="72" t="s">
        <v>5292</v>
      </c>
      <c r="J4" s="72"/>
    </row>
    <row r="5" spans="1:10" ht="12.75">
      <c r="A5" s="83" t="s">
        <v>5285</v>
      </c>
      <c r="B5" s="83" t="s">
        <v>5286</v>
      </c>
      <c r="C5" s="83" t="s">
        <v>5287</v>
      </c>
      <c r="D5" s="83" t="s">
        <v>5288</v>
      </c>
      <c r="E5" s="83" t="s">
        <v>5289</v>
      </c>
      <c r="F5" s="84" t="s">
        <v>5297</v>
      </c>
      <c r="G5" s="85">
        <v>43423</v>
      </c>
      <c r="H5" s="86" t="s">
        <v>5298</v>
      </c>
      <c r="I5" s="83" t="s">
        <v>5292</v>
      </c>
      <c r="J5" s="87"/>
    </row>
    <row r="6" spans="1:10" ht="45">
      <c r="A6" s="83" t="s">
        <v>5285</v>
      </c>
      <c r="B6" s="83" t="s">
        <v>5286</v>
      </c>
      <c r="C6" s="83" t="s">
        <v>5287</v>
      </c>
      <c r="D6" s="83" t="s">
        <v>5288</v>
      </c>
      <c r="E6" s="83" t="s">
        <v>5289</v>
      </c>
      <c r="F6" s="84" t="s">
        <v>5299</v>
      </c>
      <c r="G6" s="85">
        <v>43496</v>
      </c>
      <c r="H6" s="86" t="s">
        <v>5300</v>
      </c>
      <c r="I6" s="83" t="s">
        <v>5292</v>
      </c>
      <c r="J6" s="86"/>
    </row>
    <row r="7" spans="1:9" ht="30">
      <c r="A7" s="83" t="s">
        <v>5285</v>
      </c>
      <c r="B7" s="83" t="s">
        <v>5286</v>
      </c>
      <c r="C7" s="83" t="s">
        <v>5287</v>
      </c>
      <c r="D7" s="83" t="s">
        <v>5288</v>
      </c>
      <c r="E7" s="83" t="s">
        <v>5289</v>
      </c>
      <c r="F7" s="84" t="s">
        <v>5301</v>
      </c>
      <c r="G7" s="85">
        <v>43630</v>
      </c>
      <c r="H7" s="86" t="s">
        <v>5302</v>
      </c>
      <c r="I7" s="83" t="s">
        <v>5303</v>
      </c>
    </row>
  </sheetData>
  <sheetProtection sheet="1"/>
  <autoFilter ref="A1:J14"/>
  <dataValidations count="5">
    <dataValidation type="list" allowBlank="1" showInputMessage="1" showErrorMessage="1" sqref="I2:I14">
      <formula1>"en cours,archive"</formula1>
      <formula2>0</formula2>
    </dataValidation>
    <dataValidation type="list" allowBlank="1" showInputMessage="1" showErrorMessage="1" sqref="A2:A14">
      <formula1>"Diatomées,Invertébrés,Macrophytes,Phytoplancton"</formula1>
      <formula2>0</formula2>
    </dataValidation>
    <dataValidation type="list" allowBlank="1" showInputMessage="1" showErrorMessage="1" sqref="E2:E14">
      <formula1>"pdf,txt,xls et odt,exe,word"</formula1>
      <formula2>0</formula2>
    </dataValidation>
    <dataValidation type="list" allowBlank="1" showInputMessage="1" showErrorMessage="1" sqref="C2:C14">
      <formula1>"Echange-liste,Echange-soutienBio,Saisie,Convertisseur,Notice"</formula1>
      <formula2>0</formula2>
    </dataValidation>
    <dataValidation type="list" allowBlank="1" showInputMessage="1" showErrorMessage="1" sqref="B2:B14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>PAUVERT Samuel</cp:lastModifiedBy>
  <cp:lastPrinted>2020-09-28T12:29:57Z</cp:lastPrinted>
  <dcterms:created xsi:type="dcterms:W3CDTF">2020-09-28T12:27:21Z</dcterms:created>
  <dcterms:modified xsi:type="dcterms:W3CDTF">2021-04-26T07:30:12Z</dcterms:modified>
  <cp:category/>
  <cp:version/>
  <cp:contentType/>
  <cp:contentStatus/>
</cp:coreProperties>
</file>