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<sst xmlns="http://schemas.openxmlformats.org/spreadsheetml/2006/main" count="169" uniqueCount="114">
  <si>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</si>
  <si>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</si>
  <si>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</si>
  <si>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</si>
  <si>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</si>
  <si>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</si>
  <si>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</si>
  <si>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</si>
  <si>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</si>
  <si>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</si>
  <si>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</si>
  <si>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</si>
  <si>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</si>
  <si>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</si>
  <si>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</si>
  <si>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</si>
  <si>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</si>
  <si>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</si>
  <si>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</si>
  <si>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</si>
  <si>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</si>
  <si>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</si>
  <si>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</si>
  <si>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</si>
  <si>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</si>
  <si>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</si>
  <si>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</si>
  <si>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</si>
  <si>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</si>
  <si>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</si>
  <si>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</si>
  <si>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</si>
  <si>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</si>
  <si>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</si>
  <si>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</si>
  <si>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</si>
  <si>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</si>
  <si>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</si>
  <si>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</si>
  <si>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</si>
  <si>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</si>
  <si>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</si>
  <si>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</si>
  <si>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</si>
  <si>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</si>
  <si>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</si>
  <si>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</si>
  <si>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</si>
  <si>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</si>
  <si>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</si>
  <si>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</si>
  <si>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</si>
  <si>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</si>
  <si>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</si>
  <si>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</si>
  <si>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</si>
  <si>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</si>
  <si>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</si>
  <si>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</si>
  <si>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</si>
  <si>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</si>
  <si>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</si>
  <si>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</si>
  <si>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</si>
  <si>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</si>
  <si>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</si>
  <si>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</si>
  <si>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présence de bétail. Lemanea sur les galets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</si>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</sst>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Diat-2022-06222410-REGINO%20.od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wnloads/Diat-2022-06222410-REGINO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1">
          <cell r="E11" t="str">
            <v>REGINO</v>
          </cell>
        </row>
        <row r="13">
          <cell r="C13">
            <v>44732</v>
          </cell>
        </row>
        <row r="32">
          <cell r="M32" t="str">
            <v>Fermé</v>
          </cell>
        </row>
        <row r="34">
          <cell r="M34" t="str">
            <v>N5</v>
          </cell>
        </row>
        <row r="39">
          <cell r="C39">
            <v>5</v>
          </cell>
        </row>
      </sheetData>
      <sheetData sheetId="1"/>
      <sheetData sheetId="2"/>
      <sheetData sheetId="3">
        <row r="6">
          <cell r="D6" t="str">
            <v>06222410</v>
          </cell>
        </row>
      </sheetData>
      <sheetData sheetId="4"/>
      <sheetData sheetId="5"/>
      <sheetData sheetId="6"/>
      <sheetData sheetId="7"/>
      <sheetData sheetId="8">
        <row r="7">
          <cell r="C7" t="str">
            <v>Tesa, RD113</v>
          </cell>
        </row>
        <row r="8">
          <cell r="C8" t="str">
            <v>Occhiatana</v>
          </cell>
        </row>
        <row r="9">
          <cell r="C9" t="str">
            <v>2B182</v>
          </cell>
        </row>
        <row r="13">
          <cell r="C13" t="str">
            <v>RCS/RCO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9">
          <cell r="E19">
            <v>1191835</v>
          </cell>
        </row>
        <row r="19">
          <cell r="G19">
            <v>6187596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 t="str">
        <f aca="false">'[1]CAHIER DE SUIVI DES ÉCHANTILLONS DIATOMÉES p2'!$D$6</f>
        <v>06222410</v>
      </c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'[1]CAHIER DE SUIVI DES ÉCHANTILLONS DIATOMÉES p2'!$D$6</f>
        <v>06222410</v>
      </c>
      <c r="C22" s="36" t="str">
        <f aca="false">'[1]FICHE DE PRÉLÈVEMENT DIATOMÉES'!E11</f>
        <v>REGINO</v>
      </c>
      <c r="D22" s="37" t="str">
        <f aca="false">[1]DescriptionStation!C7</f>
        <v>Tesa, RD113</v>
      </c>
      <c r="E22" s="37" t="str">
        <f aca="false">[1]DescriptionStation!C8</f>
        <v>Occhiatana</v>
      </c>
      <c r="F22" s="37" t="str">
        <f aca="false">[1]DescriptionStation!C9</f>
        <v>2B182</v>
      </c>
      <c r="G22" s="38" t="n">
        <f aca="false">'[2]FICHE DE PRÉLÈVEMENT DIATOMÉES'!E19</f>
        <v>1191835</v>
      </c>
      <c r="H22" s="38" t="n">
        <f aca="false">'[2]FICHE DE PRÉLÈVEMENT DIATOMÉES'!G19</f>
        <v>6187596</v>
      </c>
      <c r="I22" s="39"/>
      <c r="J22" s="39" t="str">
        <f aca="false">[1]DescriptionStation!C13</f>
        <v>RCS/RCO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'[1]FICHE DE PRÉLÈVEMENT DIATOMÉES'!C13</f>
        <v>44732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5" hidden="false" customHeight="false" outlineLevel="0" collapsed="false">
      <c r="A40" s="75" t="n">
        <f aca="false">'[1]FICHE DE PRÉLÈVEMENT DIATOMÉES'!C13</f>
        <v>44732</v>
      </c>
      <c r="B40" s="76"/>
      <c r="C40" s="76"/>
      <c r="D40" s="77"/>
      <c r="E40" s="78" t="s">
        <v>66</v>
      </c>
      <c r="F40" s="79" t="n">
        <f aca="false">'[1]FICHE DE PRÉLÈVEMENT DIATOMÉES'!C39</f>
        <v>5</v>
      </c>
      <c r="G40" s="45" t="s">
        <v>67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68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69</v>
      </c>
      <c r="B47" s="87" t="s">
        <v>70</v>
      </c>
      <c r="C47" s="87"/>
      <c r="D47" s="65"/>
      <c r="E47" s="88" t="s">
        <v>69</v>
      </c>
      <c r="F47" s="88"/>
      <c r="G47" s="88" t="s">
        <v>71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72</v>
      </c>
      <c r="B48" s="91" t="s">
        <v>73</v>
      </c>
      <c r="C48" s="91"/>
      <c r="D48" s="65"/>
      <c r="E48" s="92" t="s">
        <v>74</v>
      </c>
      <c r="F48" s="92"/>
      <c r="G48" s="93" t="s">
        <v>75</v>
      </c>
    </row>
    <row r="49" s="61" customFormat="true" ht="18" hidden="false" customHeight="true" outlineLevel="0" collapsed="false">
      <c r="A49" s="94" t="s">
        <v>76</v>
      </c>
      <c r="B49" s="95" t="s">
        <v>77</v>
      </c>
      <c r="C49" s="96"/>
      <c r="D49" s="67"/>
      <c r="E49" s="92" t="s">
        <v>78</v>
      </c>
      <c r="F49" s="92"/>
      <c r="G49" s="97" t="s">
        <v>79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80</v>
      </c>
      <c r="F50" s="92"/>
      <c r="G50" s="97" t="s">
        <v>81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82</v>
      </c>
      <c r="F51" s="92"/>
      <c r="G51" s="97" t="s">
        <v>83</v>
      </c>
    </row>
    <row r="52" s="61" customFormat="true" ht="12.8" hidden="false" customHeight="false" outlineLevel="0" collapsed="false">
      <c r="A52" s="35" t="s">
        <v>69</v>
      </c>
      <c r="B52" s="35" t="s">
        <v>72</v>
      </c>
      <c r="C52" s="99" t="s">
        <v>84</v>
      </c>
      <c r="D52" s="100"/>
      <c r="E52" s="92" t="s">
        <v>85</v>
      </c>
      <c r="F52" s="92"/>
      <c r="G52" s="97" t="s">
        <v>86</v>
      </c>
    </row>
    <row r="53" s="61" customFormat="true" ht="12.8" hidden="false" customHeight="false" outlineLevel="0" collapsed="false">
      <c r="A53" s="101" t="s">
        <v>86</v>
      </c>
      <c r="B53" s="101" t="str">
        <f aca="false">'[1]FICHE DE PRÉLÈVEMENT DIATOMÉES'!M34</f>
        <v>N5</v>
      </c>
      <c r="C53" s="102" t="str">
        <f aca="false">'[1]FICHE DE PRÉLÈVEMENT DIATOMÉES'!M32</f>
        <v>Fermé</v>
      </c>
      <c r="D53" s="103"/>
      <c r="E53" s="92" t="s">
        <v>87</v>
      </c>
      <c r="F53" s="92"/>
      <c r="G53" s="97" t="s">
        <v>88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89</v>
      </c>
      <c r="F54" s="92"/>
      <c r="G54" s="97" t="s">
        <v>90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91</v>
      </c>
      <c r="F55" s="92"/>
      <c r="G55" s="97" t="s">
        <v>92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93</v>
      </c>
      <c r="F56" s="92"/>
      <c r="G56" s="97" t="s">
        <v>94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95</v>
      </c>
      <c r="F57" s="92"/>
      <c r="G57" s="97" t="s">
        <v>96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97</v>
      </c>
      <c r="F58" s="107"/>
      <c r="G58" s="97" t="s">
        <v>98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99</v>
      </c>
      <c r="F59" s="108"/>
      <c r="G59" s="109" t="s">
        <v>100</v>
      </c>
    </row>
    <row r="60" s="61" customFormat="true" ht="19.7" hidden="false" customHeight="false" outlineLevel="0" collapsed="false">
      <c r="A60" s="110" t="s">
        <v>101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102</v>
      </c>
      <c r="F61" s="113"/>
      <c r="G61" s="113" t="s">
        <v>71</v>
      </c>
    </row>
    <row r="62" s="61" customFormat="true" ht="12.75" hidden="false" customHeight="true" outlineLevel="0" collapsed="false">
      <c r="A62" s="31" t="s">
        <v>103</v>
      </c>
      <c r="B62" s="114"/>
      <c r="C62" s="114"/>
      <c r="D62" s="67"/>
      <c r="E62" s="115" t="s">
        <v>104</v>
      </c>
      <c r="F62" s="115"/>
      <c r="G62" s="93" t="s">
        <v>105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106</v>
      </c>
      <c r="F63" s="118"/>
      <c r="G63" s="97" t="s">
        <v>107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108</v>
      </c>
      <c r="F64" s="118"/>
      <c r="G64" s="97" t="s">
        <v>109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110</v>
      </c>
      <c r="F65" s="118"/>
      <c r="G65" s="97" t="s">
        <v>111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112</v>
      </c>
      <c r="F66" s="120"/>
      <c r="G66" s="109" t="s">
        <v>113</v>
      </c>
    </row>
    <row r="67" s="61" customFormat="true" ht="12.8" hidden="false" customHeight="false" outlineLevel="0" collapsed="false">
      <c r="A67" s="121"/>
      <c r="B67" s="121"/>
      <c r="C67" s="121"/>
      <c r="D67" s="67"/>
    </row>
    <row r="68" s="61" customFormat="true" ht="12.8" hidden="false" customHeight="false" outlineLevel="0" collapsed="false">
      <c r="A68" s="122"/>
      <c r="B68" s="122"/>
      <c r="C68" s="122"/>
      <c r="D68" s="67"/>
      <c r="E68" s="123"/>
      <c r="F68" s="124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H26" type="list">
      <formula1>#ref!</formula1>
      <formula2>0</formula2>
    </dataValidation>
    <dataValidation allowBlank="true" operator="equal" showDropDown="false" showErrorMessage="true" showInputMessage="false" sqref="F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2022-10-13T16:25:32Z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