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<sst xmlns="http://schemas.openxmlformats.org/spreadsheetml/2006/main" count="615" uniqueCount="131">
  <si>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</si>
  <si>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</si>
  <si>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</si>
  <si>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</si>
  <si>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</si>
  <si>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</si>
  <si>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</si>
  <si>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</si>
  <si>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Rémy MARCEL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</si>
  <si>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</si>
  <si>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</si>
  <si>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</si>
  <si>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</si>
  <si>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04000600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</si>
  <si>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</si>
  <si>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</si>
  <si>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</si>
  <si>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LOIRE</t>
  </si>
  <si>
    <t xml:space="preserve">NOM_PRELEV_DETERM</t>
  </si>
  <si>
    <t xml:space="preserve">AQUABIO</t>
  </si>
  <si>
    <t xml:space="preserve">LB_STATION</t>
  </si>
  <si>
    <t xml:space="preserve">LOIRE A GOUDET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</si>
  <si>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</si>
  <si>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</si>
  <si>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</si>
  <si>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</si>
  <si>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IBMR189-03586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</si>
  <si>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</si>
  <si>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</si>
  <si>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</si>
  <si>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</si>
  <si>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</si>
  <si>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</si>
  <si>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</si>
  <si>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</si>
  <si>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</si>
  <si>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</si>
  <si>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</si>
  <si>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</si>
  <si>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</si>
  <si>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</si>
  <si>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</si>
  <si>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</si>
  <si>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</si>
  <si>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</si>
  <si>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</si>
  <si>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</si>
  <si>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</si>
  <si>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</si>
  <si>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</si>
  <si>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</si>
  <si>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</si>
  <si>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</si>
  <si>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</si>
  <si>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</si>
  <si>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</si>
  <si>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</si>
  <si>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</si>
  <si>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</si>
  <si>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</si>
  <si>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</si>
  <si>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</si>
  <si>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</si>
  <si>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</si>
  <si>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</si>
  <si>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</si>
  <si>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</si>
  <si>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</si>
  <si>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</si>
  <si>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</si>
  <si>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</si>
  <si>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</si>
  <si>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</si>
  <si>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</si>
  <si>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</si>
  <si>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</si>
  <si>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</si>
  <si>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</si>
  <si>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</si>
  <si>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</si>
  <si>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</si>
  <si>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</si>
  <si>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</si>
  <si>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</si>
  <si>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</si>
  <si>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</si>
  <si>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</si>
  <si>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</si>
  <si>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</si>
  <si>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</si>
  <si>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</si>
  <si>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</si>
  <si>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</si>
  <si>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</si>
  <si>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</si>
  <si>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</si>
  <si>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</si>
  <si>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</si>
  <si>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</si>
  <si>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</si>
  <si>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</si>
  <si>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</si>
  <si>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</si>
  <si>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</si>
  <si>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taxons contactés en points contacts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</si>
  <si>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</si>
  <si>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</si>
  <si>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</si>
  <si>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</si>
  <si>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</si>
  <si>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</si>
  <si>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</si>
  <si>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VERBEC</t>
  </si>
  <si>
    <t xml:space="preserve">-</t>
  </si>
  <si>
    <t xml:space="preserve">LYCEUR</t>
  </si>
  <si>
    <t xml:space="preserve">MELSPX</t>
  </si>
  <si>
    <t xml:space="preserve">PHOSPX</t>
  </si>
  <si>
    <t xml:space="preserve">BRYPSE</t>
  </si>
  <si>
    <t xml:space="preserve">SPISPX</t>
  </si>
  <si>
    <t xml:space="preserve">LYSVUL</t>
  </si>
  <si>
    <t xml:space="preserve">SOADUL</t>
  </si>
  <si>
    <t xml:space="preserve">CRAFIL</t>
  </si>
  <si>
    <t xml:space="preserve">LEMMIN</t>
  </si>
  <si>
    <t xml:space="preserve">EQUARV</t>
  </si>
  <si>
    <t xml:space="preserve">SCISYL</t>
  </si>
  <si>
    <t xml:space="preserve">JUNEFF</t>
  </si>
  <si>
    <t xml:space="preserve">AGRSTO</t>
  </si>
  <si>
    <t xml:space="preserve">MACPOL</t>
  </si>
  <si>
    <t xml:space="preserve">MENSPX</t>
  </si>
  <si>
    <t xml:space="preserve">PHAARU</t>
  </si>
  <si>
    <t xml:space="preserve">GLYNOT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</si>
</sst>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772602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43304</v>
      </c>
      <c r="D11" s="20" t="s">
        <v>24</v>
      </c>
      <c r="E11" s="23" t="n">
        <v>6421455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772652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6421515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772602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6421455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49</v>
      </c>
      <c r="D35" s="45" t="s">
        <v>55</v>
      </c>
      <c r="E35" s="46" t="n">
        <v>51</v>
      </c>
    </row>
    <row r="36" s="49" customFormat="true" ht="15" hidden="false" customHeight="true" outlineLevel="0" collapsed="false">
      <c r="A36" s="47" t="s">
        <v>56</v>
      </c>
      <c r="B36" s="27" t="n">
        <v>38</v>
      </c>
      <c r="C36" s="43"/>
      <c r="D36" s="48" t="s">
        <v>57</v>
      </c>
      <c r="E36" s="27" t="n">
        <v>62</v>
      </c>
    </row>
    <row r="37" s="49" customFormat="true" ht="15" hidden="false" customHeight="true" outlineLevel="0" collapsed="false">
      <c r="A37" s="47" t="s">
        <v>58</v>
      </c>
      <c r="B37" s="27" t="n">
        <v>16.7000007629395</v>
      </c>
      <c r="C37" s="43"/>
      <c r="D37" s="48" t="s">
        <v>59</v>
      </c>
      <c r="E37" s="27" t="n">
        <v>10.8000001907349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5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2</v>
      </c>
    </row>
    <row r="59" s="11" customFormat="true" ht="15" hidden="false" customHeight="false" outlineLevel="0" collapsed="false">
      <c r="A59" s="26" t="s">
        <v>79</v>
      </c>
      <c r="B59" s="54" t="n">
        <v>4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4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3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0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2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103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104</v>
      </c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106</v>
      </c>
      <c r="B96" s="65" t="s">
        <v>107</v>
      </c>
      <c r="C96" s="65" t="s">
        <v>108</v>
      </c>
      <c r="D96" s="66" t="s">
        <v>109</v>
      </c>
      <c r="E96" s="66" t="s">
        <v>110</v>
      </c>
      <c r="F96" s="66" t="s">
        <v>111</v>
      </c>
    </row>
    <row r="97" customFormat="false" ht="15" hidden="false" customHeight="false" outlineLevel="0" collapsed="false">
      <c r="A97" s="67" t="s">
        <v>112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0.00999999977648258</v>
      </c>
      <c r="E97" s="71" t="n">
        <v>0</v>
      </c>
      <c r="F97" s="71" t="s">
        <v>113</v>
      </c>
    </row>
    <row r="98" customFormat="false" ht="15" hidden="false" customHeight="false" outlineLevel="0" collapsed="false">
      <c r="A98" s="67" t="s">
        <v>114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</v>
      </c>
      <c r="F98" s="71" t="s">
        <v>113</v>
      </c>
    </row>
    <row r="99" customFormat="false" ht="15" hidden="false" customHeight="false" outlineLevel="0" collapsed="false">
      <c r="A99" s="67" t="s">
        <v>115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</v>
      </c>
      <c r="F99" s="71" t="s">
        <v>113</v>
      </c>
    </row>
    <row r="100" customFormat="false" ht="15" hidden="false" customHeight="false" outlineLevel="0" collapsed="false">
      <c r="A100" s="67" t="s">
        <v>116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113</v>
      </c>
    </row>
    <row r="101" customFormat="false" ht="15" hidden="false" customHeight="false" outlineLevel="0" collapsed="false">
      <c r="A101" s="67" t="s">
        <v>117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113</v>
      </c>
    </row>
    <row r="102" customFormat="false" ht="15" hidden="false" customHeight="false" outlineLevel="0" collapsed="false">
      <c r="A102" s="67" t="s">
        <v>118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113</v>
      </c>
    </row>
    <row r="103" customFormat="false" ht="15" hidden="false" customHeight="false" outlineLevel="0" collapsed="false">
      <c r="A103" s="67" t="s">
        <v>119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113</v>
      </c>
    </row>
    <row r="104" customFormat="false" ht="15" hidden="false" customHeight="false" outlineLevel="0" collapsed="false">
      <c r="A104" s="67" t="s">
        <v>120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113</v>
      </c>
    </row>
    <row r="105" customFormat="false" ht="15" hidden="false" customHeight="false" outlineLevel="0" collapsed="false">
      <c r="A105" s="67" t="s">
        <v>121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</v>
      </c>
      <c r="F105" s="71" t="s">
        <v>113</v>
      </c>
    </row>
    <row r="106" customFormat="false" ht="15" hidden="false" customHeight="false" outlineLevel="0" collapsed="false">
      <c r="A106" s="67" t="s">
        <v>122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113</v>
      </c>
    </row>
    <row r="107" customFormat="false" ht="15" hidden="false" customHeight="false" outlineLevel="0" collapsed="false">
      <c r="A107" s="67" t="s">
        <v>123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</v>
      </c>
      <c r="F107" s="71" t="s">
        <v>113</v>
      </c>
    </row>
    <row r="108" customFormat="false" ht="15" hidden="false" customHeight="false" outlineLevel="0" collapsed="false">
      <c r="A108" s="67" t="s">
        <v>124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</v>
      </c>
      <c r="F108" s="71" t="s">
        <v>113</v>
      </c>
    </row>
    <row r="109" customFormat="false" ht="15" hidden="false" customHeight="false" outlineLevel="0" collapsed="false">
      <c r="A109" s="67" t="s">
        <v>125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</v>
      </c>
      <c r="F109" s="71" t="s">
        <v>113</v>
      </c>
    </row>
    <row r="110" customFormat="false" ht="15" hidden="false" customHeight="false" outlineLevel="0" collapsed="false">
      <c r="A110" s="67" t="s">
        <v>126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</v>
      </c>
      <c r="F110" s="71" t="s">
        <v>113</v>
      </c>
    </row>
    <row r="111" customFormat="false" ht="15" hidden="false" customHeight="false" outlineLevel="0" collapsed="false">
      <c r="A111" s="67" t="s">
        <v>127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0.00999999977648258</v>
      </c>
      <c r="E111" s="71" t="n">
        <v>0</v>
      </c>
      <c r="F111" s="71" t="s">
        <v>113</v>
      </c>
    </row>
    <row r="112" customFormat="false" ht="15" hidden="false" customHeight="false" outlineLevel="0" collapsed="false">
      <c r="A112" s="67" t="s">
        <v>128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0.00999999977648258</v>
      </c>
      <c r="E112" s="71" t="n">
        <v>0</v>
      </c>
      <c r="F112" s="71" t="s">
        <v>113</v>
      </c>
    </row>
    <row r="113" customFormat="false" ht="15" hidden="false" customHeight="false" outlineLevel="0" collapsed="false">
      <c r="A113" s="67" t="s">
        <v>129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0.00999999977648258</v>
      </c>
      <c r="E113" s="71" t="n">
        <v>0</v>
      </c>
      <c r="F113" s="71" t="s">
        <v>113</v>
      </c>
    </row>
    <row r="114" customFormat="false" ht="15" hidden="false" customHeight="false" outlineLevel="0" collapsed="false">
      <c r="A114" s="67" t="s">
        <v>130</v>
      </c>
      <c r="B114" s="68" t="e">
        <f aca="false">VLOOKUP(A114,,2,FALSE())</f>
        <v>#VALUE!</v>
      </c>
      <c r="C114" s="69" t="e">
        <f aca="false">VLOOKUP(A114,,4,FALSE())</f>
        <v>#VALUE!</v>
      </c>
      <c r="D114" s="70" t="n">
        <v>0.200000002980232</v>
      </c>
      <c r="E114" s="71" t="n">
        <v>0</v>
      </c>
      <c r="F114" s="71" t="s">
        <v>113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113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113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113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113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113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113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113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113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113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113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113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113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113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113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113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113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113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113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113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113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113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113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113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113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113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113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113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113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113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113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113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113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113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113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113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113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113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113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113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113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113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113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113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113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113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113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113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113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113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113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113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113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113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113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113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113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113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113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113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113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113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113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113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113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113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113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113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113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113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113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113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113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113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113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113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113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113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113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113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113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113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113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113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113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113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113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113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113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113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113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113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113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113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113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113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113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113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113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113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113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113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113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113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113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113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113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113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113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113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113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113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113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113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113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113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113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113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113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113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113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113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113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113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113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113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113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113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113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113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113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113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113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113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113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113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113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113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113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113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113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113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113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113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113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113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113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113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113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113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113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113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113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113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113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113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113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113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113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113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113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113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113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113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113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113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113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113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113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113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113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113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113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113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113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113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113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113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113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113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113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113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113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113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113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113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113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113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113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113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113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113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113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113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113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113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113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113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113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113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113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113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113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113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113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113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113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113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113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113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113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113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113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113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113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113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113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113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113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113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113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113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113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113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113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113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113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113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113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113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113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113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113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113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113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113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113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113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113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113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113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113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113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113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113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113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113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113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113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113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113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113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113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113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113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113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113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113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113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113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113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113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113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113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113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113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113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113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113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113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113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113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113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113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113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113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113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113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113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113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113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113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113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113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113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113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113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113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113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113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113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113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113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113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113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113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113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113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113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113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113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113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113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113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113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113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113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113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113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113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113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113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113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113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113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113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113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113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113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113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113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113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113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113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113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113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113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113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113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113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113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113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113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113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113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113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113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113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113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113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113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113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113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113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113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113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113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113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113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113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113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113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113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113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113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113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113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113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113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113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113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113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113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113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113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113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113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113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113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113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113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113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113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113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113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113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113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113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113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113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113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113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113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113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113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113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113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113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113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113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113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113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113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113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113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113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113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113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113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113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113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113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113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113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113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113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113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113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113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113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113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113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113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113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113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113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113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113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113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113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113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113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113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113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113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'[20]ref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