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definedNames>
    <definedName function="false" hidden="false" localSheetId="0" name="_xlnm.Print_Area" vbProcedure="false">'04002870'!$A$1:$Q$82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<sst xmlns="http://schemas.openxmlformats.org/spreadsheetml/2006/main" count="170" uniqueCount="106">
  <si>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</si>
  <si>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</si>
  <si>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</si>
  <si>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</si>
  <si>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le Lignon</t>
  </si>
  <si>
    <t xml:space="preserve">LIGNON À CHAUDEYROLLES</t>
  </si>
  <si>
    <t xml:space="preserve">04002870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</si>
  <si>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</si>
  <si>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</si>
  <si>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</si>
  <si>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</si>
  <si>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</si>
  <si>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</si>
  <si>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</si>
  <si>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</si>
  <si>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</si>
  <si>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MELSPX</t>
  </si>
  <si>
    <t xml:space="preserve">Faciès dominant</t>
  </si>
  <si>
    <t xml:space="preserve">autre</t>
  </si>
  <si>
    <t xml:space="preserve">pl. lent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</si>
  <si>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</si>
  <si>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</si>
  <si>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</si>
  <si>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</si>
  <si>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</si>
  <si>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</si>
  <si>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</si>
  <si>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</si>
  <si>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</si>
  <si>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</si>
  <si>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</si>
  <si>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</si>
  <si>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</si>
  <si>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</si>
  <si>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</si>
  <si>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</si>
  <si>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</si>
  <si>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</si>
  <si>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</si>
  <si>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</si>
  <si>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</si>
  <si>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</si>
  <si>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</si>
  <si>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</si>
  <si>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</si>
  <si>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</si>
  <si>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</si>
  <si>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</si>
  <si>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</si>
  <si>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</si>
  <si>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</si>
  <si>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</si>
  <si>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</si>
  <si>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</si>
  <si>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</si>
  <si>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</si>
  <si>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</si>
  <si>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</si>
  <si>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</si>
  <si>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</si>
  <si>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</si>
  <si>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</si>
  <si>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</si>
  <si>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</si>
  <si>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</si>
  <si>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</si>
  <si>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</si>
  <si>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</si>
  <si>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</si>
  <si>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</si>
  <si>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</si>
  <si>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</si>
  <si>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</si>
  <si>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</si>
  <si>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</si>
  <si>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</si>
  <si>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</si>
  <si>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</si>
  <si>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</si>
  <si>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OEDSPX</t>
  </si>
  <si>
    <t xml:space="preserve"> -</t>
  </si>
  <si>
    <t xml:space="preserve">NOSSPX</t>
  </si>
  <si>
    <t xml:space="preserve">FONANT</t>
  </si>
  <si>
    <t xml:space="preserve">ULOSPX</t>
  </si>
  <si>
    <t xml:space="preserve">HYAFLU</t>
  </si>
  <si>
    <t xml:space="preserve">RANPEU</t>
  </si>
  <si>
    <t xml:space="preserve">RHYRIP</t>
  </si>
  <si>
    <t xml:space="preserve">PHOSPX</t>
  </si>
  <si>
    <t xml:space="preserve">GLYFLU</t>
  </si>
  <si>
    <t xml:space="preserve">BRARIV</t>
  </si>
  <si>
    <t xml:space="preserve">CARROS</t>
  </si>
  <si>
    <t xml:space="preserve">LEASPX</t>
  </si>
  <si>
    <t xml:space="preserve">EPIHIR</t>
  </si>
  <si>
    <t xml:space="preserve">EQUARV</t>
  </si>
  <si>
    <t xml:space="preserve">FILULM</t>
  </si>
  <si>
    <t xml:space="preserve">MENLON</t>
  </si>
  <si>
    <t xml:space="preserve">PAASPX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</si>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</sst>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42208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11.7692307692308</v>
      </c>
      <c r="N5" s="48"/>
      <c r="O5" s="49" t="s">
        <v>16</v>
      </c>
      <c r="P5" s="50" t="n">
        <v>12.0909090909091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53</v>
      </c>
      <c r="C7" s="66" t="n">
        <v>47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1</v>
      </c>
      <c r="C9" s="66" t="n">
        <v>32</v>
      </c>
      <c r="D9" s="82"/>
      <c r="E9" s="82"/>
      <c r="F9" s="83" t="n">
        <f aca="false">($B9*$B$7+$C9*$C$7)/100</f>
        <v>15.57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1.16000001691282</v>
      </c>
      <c r="C20" s="155" t="n">
        <f aca="false">SUM(C23:C62)</f>
        <v>32.3199594505131</v>
      </c>
      <c r="D20" s="156"/>
      <c r="E20" s="157" t="s">
        <v>54</v>
      </c>
      <c r="F20" s="158" t="n">
        <f aca="false">($B20*$B$7+$C20*$C$7)/100</f>
        <v>15.805180950705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0.614800008963794</v>
      </c>
      <c r="C21" s="166" t="n">
        <f aca="false">C20*C7/100</f>
        <v>15.1903809417412</v>
      </c>
      <c r="D21" s="167" t="s">
        <v>57</v>
      </c>
      <c r="E21" s="168"/>
      <c r="F21" s="169" t="n">
        <f aca="false">B21+C21</f>
        <v>15.805180950705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NOSSPX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16</v>
      </c>
      <c r="B26" s="211" t="n">
        <v>0.714286029338837</v>
      </c>
      <c r="C26" s="212" t="n">
        <v>22.8570995330811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11.1214083760977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0.295713990926743</v>
      </c>
      <c r="C27" s="212" t="n">
        <v>9.16285991668701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4.46327257603407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ULOSPX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0.00529999988153577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HYAFLU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0.00529999988153577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RANPEU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0.00529999988153577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0.0199999995529652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0.0152999996580183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GLYFLU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0.00529999988153577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BRARIV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0.00469999989494681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CARROS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LEASPX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0.00469999989494681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EPIHIR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0.00469999989494681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EQUARV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0.00999999977648258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0.00529999988153577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FILULM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0.200000002980232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0.0993000012822449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MENLON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PAASPX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0.00999999977648258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0.00529999988153577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RANREP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15.805180950705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CHAUDEYROLLES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15.805180950705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102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105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2024-04-19T08:11:37Z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