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<sst xmlns="http://schemas.openxmlformats.org/spreadsheetml/2006/main" count="643" uniqueCount="158">
  <si>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</si>
  <si>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</si>
  <si>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</si>
  <si>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</si>
  <si>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</si>
  <si>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</si>
  <si>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</si>
  <si>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</si>
  <si>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Anaelle BERNARD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</si>
  <si>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</si>
  <si>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</si>
  <si>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</si>
  <si>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</si>
  <si>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04030000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</si>
  <si>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</si>
  <si>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</si>
  <si>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</si>
  <si>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</si>
  <si>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</si>
  <si>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</si>
  <si>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</si>
  <si>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ORBEIL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</si>
  <si>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</si>
  <si>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</si>
  <si>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</si>
  <si>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</si>
  <si>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IBMR190-07409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</si>
  <si>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</si>
  <si>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</si>
  <si>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</si>
  <si>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</si>
  <si>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</si>
  <si>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</si>
  <si>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</si>
  <si>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</si>
  <si>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</si>
  <si>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</si>
  <si>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</si>
  <si>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</si>
  <si>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</si>
  <si>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</si>
  <si>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</si>
  <si>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</si>
  <si>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</si>
  <si>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</si>
  <si>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</si>
  <si>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</si>
  <si>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</si>
  <si>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</si>
  <si>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</si>
  <si>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</si>
  <si>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</si>
  <si>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</si>
  <si>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</si>
  <si>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</si>
  <si>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</si>
  <si>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</si>
  <si>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</si>
  <si>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</si>
  <si>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</si>
  <si>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</si>
  <si>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</si>
  <si>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</si>
  <si>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</si>
  <si>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</si>
  <si>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</si>
  <si>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</si>
  <si>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</si>
  <si>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</si>
  <si>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</si>
  <si>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</si>
  <si>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</si>
  <si>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</si>
  <si>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</si>
  <si>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</si>
  <si>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</si>
  <si>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</si>
  <si>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</si>
  <si>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</si>
  <si>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</si>
  <si>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</si>
  <si>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</si>
  <si>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</si>
  <si>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</si>
  <si>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</si>
  <si>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</si>
  <si>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</si>
  <si>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</si>
  <si>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</si>
  <si>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</si>
  <si>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</si>
  <si>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</si>
  <si>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</si>
  <si>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</si>
  <si>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</si>
  <si>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</si>
  <si>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</si>
  <si>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</si>
  <si>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</si>
  <si>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</si>
  <si>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</si>
  <si>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</si>
  <si>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</si>
  <si>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</si>
  <si>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</si>
  <si>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</si>
  <si>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</si>
  <si>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</si>
  <si>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</si>
  <si>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</si>
  <si>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</si>
  <si>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</si>
  <si>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</si>
  <si>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</si>
  <si>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RORAMP</t>
  </si>
  <si>
    <t xml:space="preserve">-</t>
  </si>
  <si>
    <t xml:space="preserve">FONANT</t>
  </si>
  <si>
    <t xml:space="preserve">SOADUL</t>
  </si>
  <si>
    <t xml:space="preserve">LEORIP</t>
  </si>
  <si>
    <t xml:space="preserve">PERHYD</t>
  </si>
  <si>
    <t xml:space="preserve">EQUARV</t>
  </si>
  <si>
    <t xml:space="preserve">RORSYL</t>
  </si>
  <si>
    <t xml:space="preserve">LYTSAL</t>
  </si>
  <si>
    <t xml:space="preserve">LYCEUR</t>
  </si>
  <si>
    <t xml:space="preserve">RANSPX</t>
  </si>
  <si>
    <t xml:space="preserve">POTCRI</t>
  </si>
  <si>
    <t xml:space="preserve">RANREP</t>
  </si>
  <si>
    <t xml:space="preserve">VAUSPX</t>
  </si>
  <si>
    <t xml:space="preserve">LINDUB</t>
  </si>
  <si>
    <t xml:space="preserve">LEEORY</t>
  </si>
  <si>
    <t xml:space="preserve">STISPX</t>
  </si>
  <si>
    <t xml:space="preserve">AGRSTO</t>
  </si>
  <si>
    <t xml:space="preserve">RHISPX</t>
  </si>
  <si>
    <t xml:space="preserve">FISFON</t>
  </si>
  <si>
    <t xml:space="preserve">PAASPX</t>
  </si>
  <si>
    <t xml:space="preserve">HYAFLU</t>
  </si>
  <si>
    <t xml:space="preserve">OSCSPX</t>
  </si>
  <si>
    <t xml:space="preserve">ECHCRU</t>
  </si>
  <si>
    <t xml:space="preserve">SPISPX</t>
  </si>
  <si>
    <t xml:space="preserve">BIDFRO</t>
  </si>
  <si>
    <t xml:space="preserve">NEWCOD</t>
  </si>
  <si>
    <t xml:space="preserve">Pleurosira laevis</t>
  </si>
  <si>
    <t xml:space="preserve">RHYRIP</t>
  </si>
  <si>
    <t xml:space="preserve">LYSVUL</t>
  </si>
  <si>
    <t xml:space="preserve">CARACU</t>
  </si>
  <si>
    <t xml:space="preserve">AUDSPX</t>
  </si>
  <si>
    <t xml:space="preserve">PHAARU</t>
  </si>
  <si>
    <t xml:space="preserve">MYRSPI</t>
  </si>
  <si>
    <t xml:space="preserve">PHOSPX</t>
  </si>
  <si>
    <t xml:space="preserve">OEDSPX</t>
  </si>
  <si>
    <t xml:space="preserve">Pseudanabaenaceae</t>
  </si>
  <si>
    <t xml:space="preserve">DIASPX</t>
  </si>
  <si>
    <t xml:space="preserve">CLASPX</t>
  </si>
  <si>
    <t xml:space="preserve">MELSPX</t>
  </si>
  <si>
    <t xml:space="preserve">HILSPX</t>
  </si>
  <si>
    <t xml:space="preserve">GOMSPX</t>
  </si>
  <si>
    <t xml:space="preserve">TOYSPX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</si>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</sst>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718817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43720</v>
      </c>
      <c r="D11" s="20" t="s">
        <v>24</v>
      </c>
      <c r="E11" s="23" t="n">
        <v>6497954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718839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6498043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718817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6497954</v>
      </c>
    </row>
    <row r="19" customFormat="false" ht="15" hidden="false" customHeight="false" outlineLevel="0" collapsed="false">
      <c r="A19" s="26" t="s">
        <v>37</v>
      </c>
      <c r="B19" s="32" t="n">
        <v>360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16</v>
      </c>
      <c r="D35" s="45" t="s">
        <v>55</v>
      </c>
      <c r="E35" s="46" t="n">
        <v>84</v>
      </c>
    </row>
    <row r="36" s="49" customFormat="true" ht="15" hidden="false" customHeight="true" outlineLevel="0" collapsed="false">
      <c r="A36" s="47" t="s">
        <v>56</v>
      </c>
      <c r="B36" s="27" t="n">
        <v>15</v>
      </c>
      <c r="C36" s="43"/>
      <c r="D36" s="48" t="s">
        <v>57</v>
      </c>
      <c r="E36" s="27" t="n">
        <v>85</v>
      </c>
    </row>
    <row r="37" s="49" customFormat="true" ht="15" hidden="false" customHeight="true" outlineLevel="0" collapsed="false">
      <c r="A37" s="47" t="s">
        <v>58</v>
      </c>
      <c r="B37" s="27" t="n">
        <v>50.7000007629395</v>
      </c>
      <c r="C37" s="43"/>
      <c r="D37" s="48" t="s">
        <v>59</v>
      </c>
      <c r="E37" s="27" t="n">
        <v>46.2999992370605</v>
      </c>
    </row>
    <row r="38" s="49" customFormat="true" ht="15" hidden="false" customHeight="true" outlineLevel="0" collapsed="false">
      <c r="A38" s="47" t="s">
        <v>60</v>
      </c>
      <c r="B38" s="27" t="n">
        <v>15</v>
      </c>
      <c r="C38" s="43"/>
      <c r="D38" s="48" t="s">
        <v>60</v>
      </c>
      <c r="E38" s="27" t="n">
        <v>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4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1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3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3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135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0.00999999977648258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136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0.00999999977648258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137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0.00999999977648258</v>
      </c>
      <c r="E119" s="74" t="n">
        <v>0.00999999977648258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138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0.00999999977648258</v>
      </c>
      <c r="E120" s="74" t="n">
        <v>0.00999999977648258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139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0.00999999977648258</v>
      </c>
      <c r="E121" s="74" t="n">
        <v>0.00999999977648258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140</v>
      </c>
      <c r="B122" s="71" t="str">
        <f aca="false">IF(A122="NEWCOD",IF(ISBLANK(G122),"renseigner le champ 'Nouveau taxon'",G122),VLOOKUP(A122,,2,FALSE()))</f>
        <v>Pleurosira laevis</v>
      </c>
      <c r="C122" s="72" t="str">
        <f aca="false">IF(A122="NEWCOD",IF(ISBLANK(H122),"NoCod",H122),VLOOKUP(A122,,4,FALSE()))</f>
        <v>NoCod</v>
      </c>
      <c r="D122" s="73" t="n">
        <v>0.00999999977648258</v>
      </c>
      <c r="E122" s="74" t="n">
        <v>0.00999999977648258</v>
      </c>
      <c r="F122" s="74" t="s">
        <v>115</v>
      </c>
      <c r="G122" s="77" t="s">
        <v>141</v>
      </c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0.00999999977648258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143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0.00999999977648258</v>
      </c>
      <c r="E124" s="74" t="n">
        <v>0.00999999977648258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144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0.00999999977648258</v>
      </c>
      <c r="E125" s="74" t="n">
        <v>0.00999999977648258</v>
      </c>
      <c r="F125" s="74" t="s">
        <v>115</v>
      </c>
      <c r="G125" s="77"/>
      <c r="H125" s="78"/>
    </row>
    <row r="126" customFormat="false" ht="15" hidden="false" customHeight="false" outlineLevel="0" collapsed="false">
      <c r="A126" s="70" t="s">
        <v>145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0.00999999977648258</v>
      </c>
      <c r="E126" s="74" t="n">
        <v>0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146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0.00999999977648258</v>
      </c>
      <c r="E127" s="74" t="n">
        <v>0.00999999977648258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147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0.200000002980232</v>
      </c>
      <c r="E128" s="74" t="n">
        <v>0.00999999977648258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 t="s">
        <v>148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0.300000011920929</v>
      </c>
      <c r="E129" s="74" t="n">
        <v>0.200000002980232</v>
      </c>
      <c r="F129" s="74" t="s">
        <v>115</v>
      </c>
      <c r="G129" s="77"/>
      <c r="H129" s="78"/>
    </row>
    <row r="130" customFormat="false" ht="15" hidden="false" customHeight="false" outlineLevel="0" collapsed="false">
      <c r="A130" s="70" t="s">
        <v>149</v>
      </c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 t="n">
        <v>0.400000005960465</v>
      </c>
      <c r="E130" s="74" t="n">
        <v>0.300000011920929</v>
      </c>
      <c r="F130" s="74" t="s">
        <v>115</v>
      </c>
      <c r="G130" s="77"/>
      <c r="H130" s="78"/>
    </row>
    <row r="131" customFormat="false" ht="15" hidden="false" customHeight="false" outlineLevel="0" collapsed="false">
      <c r="A131" s="70" t="s">
        <v>140</v>
      </c>
      <c r="B131" s="71" t="str">
        <f aca="false">IF(A131="NEWCOD",IF(ISBLANK(G131),"renseigner le champ 'Nouveau taxon'",G131),VLOOKUP(A131,,2,FALSE()))</f>
        <v>Pseudanabaenaceae</v>
      </c>
      <c r="C131" s="72" t="n">
        <f aca="false">IF(A131="NEWCOD",IF(ISBLANK(H131),"NoCod",H131),VLOOKUP(A131,,4,FALSE()))</f>
        <v>36840</v>
      </c>
      <c r="D131" s="73" t="n">
        <v>0.5</v>
      </c>
      <c r="E131" s="74" t="n">
        <v>0.00999999977648258</v>
      </c>
      <c r="F131" s="74" t="s">
        <v>115</v>
      </c>
      <c r="G131" s="77" t="s">
        <v>150</v>
      </c>
      <c r="H131" s="78" t="n">
        <v>36840</v>
      </c>
    </row>
    <row r="132" customFormat="false" ht="15" hidden="false" customHeight="false" outlineLevel="0" collapsed="false">
      <c r="A132" s="70" t="s">
        <v>151</v>
      </c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 t="n">
        <v>0.600000023841858</v>
      </c>
      <c r="E132" s="74" t="n">
        <v>0.200000002980232</v>
      </c>
      <c r="F132" s="74" t="s">
        <v>115</v>
      </c>
      <c r="G132" s="77"/>
      <c r="H132" s="78"/>
    </row>
    <row r="133" customFormat="false" ht="15" hidden="false" customHeight="false" outlineLevel="0" collapsed="false">
      <c r="A133" s="70" t="s">
        <v>152</v>
      </c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 t="n">
        <v>0.600000023841858</v>
      </c>
      <c r="E133" s="74" t="n">
        <v>0.5</v>
      </c>
      <c r="F133" s="74" t="s">
        <v>115</v>
      </c>
      <c r="G133" s="77"/>
      <c r="H133" s="78"/>
    </row>
    <row r="134" customFormat="false" ht="15" hidden="false" customHeight="false" outlineLevel="0" collapsed="false">
      <c r="A134" s="70" t="s">
        <v>153</v>
      </c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 t="n">
        <v>0.600000023841858</v>
      </c>
      <c r="E134" s="74" t="n">
        <v>0.200000002980232</v>
      </c>
      <c r="F134" s="74" t="s">
        <v>115</v>
      </c>
      <c r="G134" s="77"/>
      <c r="H134" s="78"/>
    </row>
    <row r="135" customFormat="false" ht="15" hidden="false" customHeight="false" outlineLevel="0" collapsed="false">
      <c r="A135" s="70" t="s">
        <v>154</v>
      </c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 t="n">
        <v>0.899999976158142</v>
      </c>
      <c r="E135" s="74" t="n">
        <v>0.00999999977648258</v>
      </c>
      <c r="F135" s="74" t="s">
        <v>115</v>
      </c>
      <c r="G135" s="77"/>
      <c r="H135" s="78"/>
    </row>
    <row r="136" customFormat="false" ht="15" hidden="false" customHeight="false" outlineLevel="0" collapsed="false">
      <c r="A136" s="70" t="s">
        <v>155</v>
      </c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 t="n">
        <v>1.20000004768372</v>
      </c>
      <c r="E136" s="74" t="n">
        <v>0.300000011920929</v>
      </c>
      <c r="F136" s="74" t="s">
        <v>115</v>
      </c>
      <c r="G136" s="77"/>
      <c r="H136" s="78"/>
    </row>
    <row r="137" customFormat="false" ht="15" hidden="false" customHeight="false" outlineLevel="0" collapsed="false">
      <c r="A137" s="70" t="s">
        <v>156</v>
      </c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 t="n">
        <v>1.5</v>
      </c>
      <c r="E137" s="74" t="n">
        <v>0.00999999977648258</v>
      </c>
      <c r="F137" s="74" t="s">
        <v>115</v>
      </c>
      <c r="G137" s="77"/>
      <c r="H137" s="78"/>
    </row>
    <row r="138" customFormat="false" ht="15" hidden="false" customHeight="false" outlineLevel="0" collapsed="false">
      <c r="A138" s="70" t="s">
        <v>157</v>
      </c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 t="n">
        <v>9</v>
      </c>
      <c r="E138" s="74" t="n">
        <v>1.5</v>
      </c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