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4039200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<sst xmlns="http://schemas.openxmlformats.org/spreadsheetml/2006/main" count="611" uniqueCount="127">
  <si>
    <t xml:space="preserve">MACROPHYTES EN COURS D'EAU - FORMULAIRE DE SAISIE - IRSTEA-AFB - v1.4 - 31 janvier 2019</t>
  </si>
  <si>
    <r>
      <rPr>
        <b val="true"/>
        <sz val="12"/>
        <color rgb="FFFF0000"/>
        <rFont val="Calibri"/>
        <family val="2"/>
        <charset val="1"/>
      </rPr>
      <t xml:space="preserve">*</t>
    </r>
    <r>
      <rPr>
        <b val="true"/>
        <sz val="12"/>
        <color rgb="FF00B050"/>
        <rFont val="Calibri"/>
        <family val="2"/>
        <charset val="1"/>
      </rPr>
      <t xml:space="preserve"> Donnée obligatoire pour le référencement de l'opération</t>
    </r>
  </si>
  <si>
    <r>
      <rPr>
        <b val="true"/>
        <sz val="12"/>
        <color rgb="FFFF0000"/>
        <rFont val="Calibri"/>
        <family val="2"/>
        <charset val="1"/>
      </rPr>
      <t xml:space="preserve">#</t>
    </r>
    <r>
      <rPr>
        <b val="true"/>
        <sz val="12"/>
        <color rgb="FF00B050"/>
        <rFont val="Calibri"/>
        <family val="2"/>
        <charset val="1"/>
      </rPr>
      <t xml:space="preserve"> Donnée obligatoire pour les calculs dans le SEEE</t>
    </r>
  </si>
  <si>
    <t xml:space="preserve">IDENTIFICATION DE L'OPERATION DE PRELEVEMENT</t>
  </si>
  <si>
    <r>
      <rPr>
        <sz val="11"/>
        <rFont val="Calibri"/>
        <family val="2"/>
        <charset val="1"/>
      </rPr>
      <t xml:space="preserve">CODE_PRODUCTEUR </t>
    </r>
    <r>
      <rPr>
        <sz val="11"/>
        <color rgb="FFFF0000"/>
        <rFont val="Calibri"/>
        <family val="2"/>
        <charset val="1"/>
      </rPr>
      <t xml:space="preserve">*</t>
    </r>
  </si>
  <si>
    <t xml:space="preserve">18450301900012</t>
  </si>
  <si>
    <t xml:space="preserve">CODE_POINT</t>
  </si>
  <si>
    <t xml:space="preserve">OPERATEUR</t>
  </si>
  <si>
    <t xml:space="preserve">Nicolas CONDUCHE (Hydrobiologiste) - Benjamin MORISSET (Hydrobiologiste)</t>
  </si>
  <si>
    <t xml:space="preserve">NOM_PRODUCTEUR</t>
  </si>
  <si>
    <t xml:space="preserve">Agence de l'Eau Loire-Bretagne</t>
  </si>
  <si>
    <t xml:space="preserve">Informations complémentaires à partir de la campagne 2018</t>
  </si>
  <si>
    <r>
      <rPr>
        <sz val="11"/>
        <rFont val="Calibri"/>
        <family val="2"/>
        <charset val="1"/>
      </rPr>
      <t xml:space="preserve">CODE_STATION </t>
    </r>
    <r>
      <rPr>
        <sz val="11"/>
        <color rgb="FFFF0000"/>
        <rFont val="Calibri"/>
        <family val="2"/>
        <charset val="1"/>
      </rPr>
      <t xml:space="preserve">*</t>
    </r>
  </si>
  <si>
    <t xml:space="preserve">04039200</t>
  </si>
  <si>
    <r>
      <rPr>
        <sz val="11"/>
        <rFont val="Calibri"/>
        <family val="2"/>
        <charset val="1"/>
      </rPr>
      <t xml:space="preserve">CODE_PRELEV-DETERM</t>
    </r>
    <r>
      <rPr>
        <sz val="11"/>
        <color rgb="FFFF0000"/>
        <rFont val="Calibri"/>
        <family val="2"/>
        <charset val="1"/>
      </rPr>
      <t xml:space="preserve"> *</t>
    </r>
  </si>
  <si>
    <t xml:space="preserve">41749411900056</t>
  </si>
  <si>
    <t xml:space="preserve">NOM COURS D'EAU</t>
  </si>
  <si>
    <t xml:space="preserve">LE BURON</t>
  </si>
  <si>
    <t xml:space="preserve">NOM_PRELEV_DETERM</t>
  </si>
  <si>
    <t xml:space="preserve">AQUABIO</t>
  </si>
  <si>
    <t xml:space="preserve">LB_STATION</t>
  </si>
  <si>
    <t xml:space="preserve">BURON A SAINT-PRIEST-BRAMEFANT</t>
  </si>
  <si>
    <r>
      <rPr>
        <sz val="11"/>
        <rFont val="Calibri"/>
        <family val="2"/>
        <charset val="1"/>
      </rPr>
      <t xml:space="preserve">COORD_X_OP 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</si>
  <si>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DATE 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</si>
  <si>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COORD_Y_OP 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</si>
  <si>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CODE_OPERATION</t>
    </r>
    <r>
      <rPr>
        <sz val="11"/>
        <color rgb="FFFF0000"/>
        <rFont val="Calibri"/>
        <family val="2"/>
        <charset val="1"/>
      </rPr>
      <t xml:space="preserve"> #</t>
    </r>
  </si>
  <si>
    <t xml:space="preserve">IBMR190-01370</t>
  </si>
  <si>
    <r>
      <rPr>
        <sz val="11"/>
        <rFont val="Calibri"/>
        <family val="2"/>
        <charset val="1"/>
      </rPr>
      <t xml:space="preserve">COORD_X_OP_AVAL 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</si>
  <si>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COORD_Y_OP_AVAL </t>
    </r>
    <r>
      <rPr>
        <sz val="11"/>
        <color rgb="FFFF0000"/>
        <rFont val="Calibri"/>
        <family val="2"/>
        <charset val="1"/>
      </rPr>
      <t xml:space="preserve">*</t>
    </r>
  </si>
  <si>
    <t xml:space="preserve">DONNEES ENVIRONNEMENTALES ET DE CONTEXTE</t>
  </si>
  <si>
    <t xml:space="preserve">Protocole de relevé</t>
  </si>
  <si>
    <t xml:space="preserve">IBMR Standard</t>
  </si>
  <si>
    <t xml:space="preserve">Coordonnées prises en rive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</si>
  <si>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</si>
  <si>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</si>
  <si>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</si>
  <si>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</si>
  <si>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</si>
  <si>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</si>
  <si>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</si>
  <si>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</si>
  <si>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ensoleille</t>
  </si>
  <si>
    <t xml:space="preserve">Turbidité</t>
  </si>
  <si>
    <t xml:space="preserve">NULLE OU FAIBLE</t>
  </si>
  <si>
    <t xml:space="preserve">Fond visible</t>
  </si>
  <si>
    <t xml:space="preserve">PARTIELLEMENT</t>
  </si>
  <si>
    <t xml:space="preserve">Longueur (en m)</t>
  </si>
  <si>
    <t xml:space="preserve">Largeur (en m)</t>
  </si>
  <si>
    <t xml:space="preserve">UNITES DE RELEVE</t>
  </si>
  <si>
    <t xml:space="preserve">5 classes possibles de recouvrement :</t>
  </si>
  <si>
    <r>
      <rPr>
        <b val="true"/>
        <sz val="11"/>
        <rFont val="Calibri"/>
        <family val="2"/>
        <charset val="1"/>
      </rPr>
      <t xml:space="preserve">0</t>
    </r>
    <r>
      <rPr>
        <sz val="11"/>
        <rFont val="Calibri"/>
        <family val="2"/>
        <charset val="1"/>
      </rPr>
      <t xml:space="preserve">: x=absent       </t>
    </r>
    <r>
      <rPr>
        <b val="true"/>
        <sz val="11"/>
        <rFont val="Calibri"/>
        <family val="2"/>
        <charset val="1"/>
      </rPr>
      <t xml:space="preserve"> 1</t>
    </r>
    <r>
      <rPr>
        <sz val="11"/>
        <rFont val="Calibri"/>
        <family val="2"/>
        <charset val="1"/>
      </rPr>
      <t xml:space="preserve">: x &lt; 1 %         </t>
    </r>
    <r>
      <rPr>
        <b val="true"/>
        <sz val="11"/>
        <rFont val="Calibri"/>
        <family val="2"/>
        <charset val="1"/>
      </rPr>
      <t xml:space="preserve">2</t>
    </r>
    <r>
      <rPr>
        <sz val="11"/>
        <rFont val="Calibri"/>
        <family val="2"/>
        <charset val="1"/>
      </rPr>
      <t xml:space="preserve">: 1 ≤ x &lt; 10 %      </t>
    </r>
    <r>
      <rPr>
        <b val="true"/>
        <sz val="11"/>
        <rFont val="Calibri"/>
        <family val="2"/>
        <charset val="1"/>
      </rPr>
      <t xml:space="preserve">3</t>
    </r>
    <r>
      <rPr>
        <sz val="11"/>
        <rFont val="Calibri"/>
        <family val="2"/>
        <charset val="1"/>
      </rPr>
      <t xml:space="preserve">: 10 ≤ x &lt; 25 %         </t>
    </r>
    <r>
      <rPr>
        <b val="true"/>
        <sz val="11"/>
        <rFont val="Calibri"/>
        <family val="2"/>
        <charset val="1"/>
      </rPr>
      <t xml:space="preserve">4</t>
    </r>
    <r>
      <rPr>
        <sz val="11"/>
        <rFont val="Calibri"/>
        <family val="2"/>
        <charset val="1"/>
      </rPr>
      <t xml:space="preserve">: 25 ≤x &lt; 75 %              </t>
    </r>
    <r>
      <rPr>
        <b val="true"/>
        <sz val="11"/>
        <rFont val="Calibri"/>
        <family val="2"/>
        <charset val="1"/>
      </rPr>
      <t xml:space="preserve">5</t>
    </r>
    <r>
      <rPr>
        <sz val="11"/>
        <rFont val="Calibri"/>
        <family val="2"/>
        <charset val="1"/>
      </rPr>
      <t xml:space="preserve">: x ≥ 75 %</t>
    </r>
  </si>
  <si>
    <t xml:space="preserve">Nb d'unités de relevé observées</t>
  </si>
  <si>
    <r>
      <rPr>
        <b val="true"/>
        <sz val="11"/>
        <rFont val="Calibri"/>
        <family val="2"/>
        <charset val="1"/>
      </rPr>
      <t xml:space="preserve">UNITE DE RELEVE 1 
</t>
    </r>
    <r>
      <rPr>
        <sz val="11"/>
        <rFont val="Calibri"/>
        <family val="2"/>
        <charset val="1"/>
      </rPr>
      <t xml:space="preserve">la plus rapide ou unique 
(ou chenal ou rive droite)</t>
    </r>
  </si>
  <si>
    <r>
      <rPr>
        <b val="true"/>
        <sz val="11"/>
        <rFont val="Calibri"/>
        <family val="2"/>
        <charset val="1"/>
      </rPr>
      <t xml:space="preserve">UNITE DE RELEVE 2 
</t>
    </r>
    <r>
      <rPr>
        <sz val="11"/>
        <rFont val="Calibri"/>
        <family val="2"/>
        <charset val="1"/>
      </rPr>
      <t xml:space="preserve">la plus lente  
(ou berges ou rive gauche)</t>
    </r>
  </si>
  <si>
    <r>
      <rPr>
        <sz val="11"/>
        <rFont val="Calibri"/>
        <family val="2"/>
        <charset val="1"/>
      </rPr>
      <t xml:space="preserve">% de recouvrement de l'UR1</t>
    </r>
    <r>
      <rPr>
        <sz val="11"/>
        <color rgb="FFFF0000"/>
        <rFont val="Calibri"/>
        <family val="2"/>
        <charset val="1"/>
      </rPr>
      <t xml:space="preserve"> #</t>
    </r>
  </si>
  <si>
    <r>
      <rPr>
        <sz val="11"/>
        <color rgb="FF000000"/>
        <rFont val="Calibri"/>
        <family val="2"/>
        <charset val="1"/>
      </rPr>
      <t xml:space="preserve">% de recouvrement de l'UR2 </t>
    </r>
    <r>
      <rPr>
        <sz val="11"/>
        <color rgb="FFFF0000"/>
        <rFont val="Calibri"/>
        <family val="2"/>
        <charset val="1"/>
      </rPr>
      <t xml:space="preserve">#</t>
    </r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</si>
  <si>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</si>
  <si>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</si>
  <si>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</si>
  <si>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</si>
  <si>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végétalisée </t>
  </si>
  <si>
    <t xml:space="preserve"> périphyton</t>
  </si>
  <si>
    <t xml:space="preserve">Peu abondant</t>
  </si>
  <si>
    <r>
      <rPr>
        <sz val="11"/>
        <rFont val="Calibri"/>
        <family val="2"/>
        <charset val="1"/>
      </rPr>
      <t xml:space="preserve">Classes de recouvrement          </t>
    </r>
    <r>
      <rPr>
        <b val="true"/>
        <sz val="11"/>
        <rFont val="Calibri"/>
        <family val="2"/>
        <charset val="1"/>
      </rPr>
      <t xml:space="preserve">0</t>
    </r>
    <r>
      <rPr>
        <sz val="11"/>
        <rFont val="Calibri"/>
        <family val="2"/>
        <charset val="1"/>
      </rPr>
      <t xml:space="preserve">: x=absent       </t>
    </r>
    <r>
      <rPr>
        <b val="true"/>
        <sz val="11"/>
        <rFont val="Calibri"/>
        <family val="2"/>
        <charset val="1"/>
      </rPr>
      <t xml:space="preserve"> 1</t>
    </r>
    <r>
      <rPr>
        <sz val="11"/>
        <rFont val="Calibri"/>
        <family val="2"/>
        <charset val="1"/>
      </rPr>
      <t xml:space="preserve">: x &lt; 1 %         </t>
    </r>
    <r>
      <rPr>
        <b val="true"/>
        <sz val="11"/>
        <rFont val="Calibri"/>
        <family val="2"/>
        <charset val="1"/>
      </rPr>
      <t xml:space="preserve">2</t>
    </r>
    <r>
      <rPr>
        <sz val="11"/>
        <rFont val="Calibri"/>
        <family val="2"/>
        <charset val="1"/>
      </rPr>
      <t xml:space="preserve">: 1 ≤ x &lt; 10 %      </t>
    </r>
    <r>
      <rPr>
        <b val="true"/>
        <sz val="11"/>
        <rFont val="Calibri"/>
        <family val="2"/>
        <charset val="1"/>
      </rPr>
      <t xml:space="preserve">3</t>
    </r>
    <r>
      <rPr>
        <sz val="11"/>
        <rFont val="Calibri"/>
        <family val="2"/>
        <charset val="1"/>
      </rPr>
      <t xml:space="preserve">: 10 ≤ x &lt; 25 %         </t>
    </r>
    <r>
      <rPr>
        <b val="true"/>
        <sz val="11"/>
        <rFont val="Calibri"/>
        <family val="2"/>
        <charset val="1"/>
      </rPr>
      <t xml:space="preserve">4</t>
    </r>
    <r>
      <rPr>
        <sz val="11"/>
        <rFont val="Calibri"/>
        <family val="2"/>
        <charset val="1"/>
      </rPr>
      <t xml:space="preserve">: 25 ≤x &lt; 75 %              </t>
    </r>
    <r>
      <rPr>
        <b val="true"/>
        <sz val="11"/>
        <rFont val="Calibri"/>
        <family val="2"/>
        <charset val="1"/>
      </rPr>
      <t xml:space="preserve">5</t>
    </r>
    <r>
      <rPr>
        <sz val="11"/>
        <rFont val="Calibri"/>
        <family val="2"/>
        <charset val="1"/>
      </rPr>
      <t xml:space="preserve">: x ≥ 75 %</t>
    </r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</si>
  <si>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</si>
  <si>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</si>
  <si>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</si>
  <si>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</si>
  <si>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</si>
  <si>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</si>
  <si>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</si>
  <si>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</si>
  <si>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</si>
  <si>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</si>
  <si>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</si>
  <si>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</si>
  <si>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</si>
  <si>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</si>
  <si>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</si>
  <si>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</si>
  <si>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</si>
  <si>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</si>
  <si>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</si>
  <si>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</si>
  <si>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</si>
  <si>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</si>
  <si>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</si>
  <si>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</si>
  <si>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</si>
  <si>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</si>
  <si>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</si>
  <si>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</si>
  <si>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</si>
  <si>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</si>
  <si>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</si>
  <si>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</si>
  <si>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</si>
  <si>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</si>
  <si>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</si>
  <si>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</si>
  <si>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</si>
  <si>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</si>
  <si>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</si>
  <si>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</si>
  <si>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Visibilité du fond : Visibilité du fond réduite en raison de la turbidité naturelle du cours d'eau sans impact sur le prélèvement.
</t>
  </si>
  <si>
    <t xml:space="preserve">DONNEES FLORISTIQUES </t>
  </si>
  <si>
    <t xml:space="preserve">Nouveaux Taxons hors référentiel (si nécessaire)</t>
  </si>
  <si>
    <r>
      <rPr>
        <b val="true"/>
        <sz val="11"/>
        <color rgb="FF000000"/>
        <rFont val="Calibri"/>
        <family val="2"/>
        <charset val="1"/>
      </rPr>
      <t xml:space="preserve">CODE_TAXON </t>
    </r>
    <r>
      <rPr>
        <b val="true"/>
        <sz val="11"/>
        <color rgb="FFFF0000"/>
        <rFont val="Calibri"/>
        <family val="2"/>
        <charset val="1"/>
      </rPr>
      <t xml:space="preserve"> #</t>
    </r>
  </si>
  <si>
    <t xml:space="preserve">NOM_LATIN_TAXON</t>
  </si>
  <si>
    <t xml:space="preserve">CODE_SANDRE</t>
  </si>
  <si>
    <r>
      <rPr>
        <b val="true"/>
        <sz val="11"/>
        <rFont val="Calibri"/>
        <family val="2"/>
        <charset val="1"/>
      </rPr>
      <t xml:space="preserve">% rec taxon UR1</t>
    </r>
    <r>
      <rPr>
        <b val="true"/>
        <sz val="11"/>
        <color rgb="FFFF0000"/>
        <rFont val="Calibri"/>
        <family val="2"/>
        <charset val="1"/>
      </rPr>
      <t xml:space="preserve">  #</t>
    </r>
  </si>
  <si>
    <r>
      <rPr>
        <b val="true"/>
        <sz val="11"/>
        <rFont val="Calibri"/>
        <family val="2"/>
        <charset val="1"/>
      </rPr>
      <t xml:space="preserve">% rec taxon UR2 </t>
    </r>
    <r>
      <rPr>
        <b val="true"/>
        <sz val="11"/>
        <color rgb="FFFF0000"/>
        <rFont val="Calibri"/>
        <family val="2"/>
        <charset val="1"/>
      </rPr>
      <t xml:space="preserve"> #</t>
    </r>
  </si>
  <si>
    <t xml:space="preserve">(Cf.)</t>
  </si>
  <si>
    <t xml:space="preserve">Nom</t>
  </si>
  <si>
    <t xml:space="preserve">code Sandre</t>
  </si>
  <si>
    <t xml:space="preserve">GLEHED</t>
  </si>
  <si>
    <t xml:space="preserve">-</t>
  </si>
  <si>
    <t xml:space="preserve">MELSPX</t>
  </si>
  <si>
    <t xml:space="preserve">OSCSPX</t>
  </si>
  <si>
    <t xml:space="preserve">LEMMIT</t>
  </si>
  <si>
    <t xml:space="preserve">LEMMIN</t>
  </si>
  <si>
    <t xml:space="preserve">STISPX</t>
  </si>
  <si>
    <t xml:space="preserve">SPRPOL</t>
  </si>
  <si>
    <t xml:space="preserve">LYNSPX</t>
  </si>
  <si>
    <t xml:space="preserve">LEORIP</t>
  </si>
  <si>
    <t xml:space="preserve">VAUSPX</t>
  </si>
  <si>
    <t xml:space="preserve">OEDSPX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</si>
</sst>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0.0"/>
    <numFmt numFmtId="166" formatCode="@"/>
    <numFmt numFmtId="167" formatCode="dd/mm/yyyy"/>
    <numFmt numFmtId="168" formatCode="0.00"/>
    <numFmt numFmtId="169" formatCode="General"/>
  </numFmts>
  <fonts count="17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1"/>
    </font>
    <font>
      <b val="true"/>
      <sz val="14"/>
      <color rgb="FFFFFFFF"/>
      <name val="Calibri"/>
      <family val="2"/>
      <charset val="1"/>
    </font>
    <font>
      <b val="true"/>
      <sz val="14"/>
      <name val="Arial"/>
      <family val="2"/>
      <charset val="1"/>
    </font>
    <font>
      <sz val="11"/>
      <name val="Calibri"/>
      <family val="2"/>
      <charset val="1"/>
    </font>
    <font>
      <b val="true"/>
      <sz val="12"/>
      <color rgb="FFFF0000"/>
      <name val="Calibri"/>
      <family val="2"/>
      <charset val="1"/>
    </font>
    <font>
      <b val="true"/>
      <sz val="12"/>
      <color rgb="FF00B050"/>
      <name val="Calibri"/>
      <family val="2"/>
      <charset val="1"/>
    </font>
    <font>
      <b val="true"/>
      <sz val="11"/>
      <name val="Arial"/>
      <family val="2"/>
      <charset val="1"/>
    </font>
    <font>
      <b val="true"/>
      <sz val="11"/>
      <name val="Calibri"/>
      <family val="2"/>
      <charset val="1"/>
    </font>
    <font>
      <sz val="11"/>
      <color rgb="FFFF0000"/>
      <name val="Calibri"/>
      <family val="2"/>
      <charset val="1"/>
    </font>
    <font>
      <sz val="11"/>
      <color rgb="FF000000"/>
      <name val="Arial"/>
      <family val="2"/>
      <charset val="1"/>
    </font>
    <font>
      <b val="true"/>
      <sz val="11"/>
      <color rgb="FF000000"/>
      <name val="Calibri"/>
      <family val="2"/>
      <charset val="1"/>
    </font>
    <font>
      <sz val="11"/>
      <name val="Arial"/>
      <family val="2"/>
      <charset val="1"/>
    </font>
    <font>
      <b val="true"/>
      <sz val="11"/>
      <color rgb="FFFF0000"/>
      <name val="Calibri"/>
      <family val="2"/>
      <charset val="1"/>
    </font>
  </fonts>
  <fills count="9">
    <fill>
      <patternFill patternType="none"/>
    </fill>
    <fill>
      <patternFill patternType="gray125"/>
    </fill>
    <fill>
      <patternFill patternType="solid">
        <fgColor rgb="FF0066FF"/>
        <bgColor rgb="FF3366FF"/>
      </patternFill>
    </fill>
    <fill>
      <patternFill patternType="solid">
        <fgColor rgb="FFCCECFF"/>
        <bgColor rgb="FFCCFFFF"/>
      </patternFill>
    </fill>
    <fill>
      <patternFill patternType="solid">
        <fgColor rgb="FFFCD5B5"/>
        <bgColor rgb="FFDDD9C3"/>
      </patternFill>
    </fill>
    <fill>
      <patternFill patternType="solid">
        <fgColor rgb="FFDDD9C3"/>
        <bgColor rgb="FFFCD5B5"/>
      </patternFill>
    </fill>
    <fill>
      <patternFill patternType="solid">
        <fgColor rgb="FFFFFFFF"/>
        <bgColor rgb="FFF2F2F2"/>
      </patternFill>
    </fill>
    <fill>
      <patternFill patternType="solid">
        <fgColor rgb="FFCCFFFF"/>
        <bgColor rgb="FFCCECFF"/>
      </patternFill>
    </fill>
    <fill>
      <patternFill patternType="solid">
        <fgColor rgb="FFCCFFCC"/>
        <bgColor rgb="FFCCFFFF"/>
      </patternFill>
    </fill>
  </fills>
  <borders count="23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thin"/>
      <right/>
      <top style="medium"/>
      <bottom style="thin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thin">
        <color rgb="FFF2F2F2"/>
      </right>
      <top/>
      <bottom style="thin">
        <color rgb="FFF2F2F2"/>
      </bottom>
      <diagonal/>
    </border>
    <border diagonalUp="false" diagonalDown="false">
      <left style="thin">
        <color rgb="FFF2F2F2"/>
      </left>
      <right style="thin"/>
      <top/>
      <bottom style="thin">
        <color rgb="FFF2F2F2"/>
      </bottom>
      <diagonal/>
    </border>
    <border diagonalUp="false" diagonalDown="false">
      <left style="thin"/>
      <right style="thin">
        <color rgb="FFF2F2F2"/>
      </right>
      <top style="thin">
        <color rgb="FFF2F2F2"/>
      </top>
      <bottom style="thin">
        <color rgb="FFF2F2F2"/>
      </bottom>
      <diagonal/>
    </border>
    <border diagonalUp="false" diagonalDown="false">
      <left style="thin">
        <color rgb="FFF2F2F2"/>
      </left>
      <right style="thin"/>
      <top style="thin">
        <color rgb="FFF2F2F2"/>
      </top>
      <bottom style="thin">
        <color rgb="FFF2F2F2"/>
      </bottom>
      <diagonal/>
    </border>
    <border diagonalUp="false" diagonalDown="false">
      <left style="thin"/>
      <right style="thin">
        <color rgb="FFF2F2F2"/>
      </right>
      <top style="thin">
        <color rgb="FFF2F2F2"/>
      </top>
      <bottom style="thin"/>
      <diagonal/>
    </border>
    <border diagonalUp="false" diagonalDown="false">
      <left style="thin">
        <color rgb="FFF2F2F2"/>
      </left>
      <right style="thin"/>
      <top style="thin">
        <color rgb="FFF2F2F2"/>
      </top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2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5" fontId="7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0" borderId="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0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1" fillId="3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4" fillId="3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3" fillId="4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4" fillId="3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4" fillId="4" borderId="5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14" fillId="4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4" fillId="4" borderId="6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4" fillId="3" borderId="6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6" fontId="4" fillId="4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7" fontId="4" fillId="3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3" fillId="0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0" borderId="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5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7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6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4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7" fillId="5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7" fillId="0" borderId="7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7" fillId="5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7" fillId="0" borderId="6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1" fillId="3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6" borderId="9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1" fillId="6" borderId="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7" fillId="3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10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3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3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0" borderId="7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7" fillId="0" borderId="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1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7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1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5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5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0" borderId="1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0" borderId="9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7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0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10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7" fillId="7" borderId="1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15" fillId="5" borderId="6" xfId="0" applyFont="true" applyBorder="true" applyAlignment="true" applyProtection="true">
      <alignment horizontal="left" vertical="center" textRotation="0" wrapText="true" indent="0" shrinkToFit="false" readingOrder="1"/>
      <protection locked="false" hidden="false"/>
    </xf>
    <xf numFmtId="164" fontId="4" fillId="3" borderId="1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4" fillId="8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8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8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0" fillId="0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9" fontId="0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3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6" borderId="17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6" borderId="1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6" borderId="1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6" borderId="2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6" borderId="2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6" borderId="22" xfId="0" applyFont="tru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FF"/>
      <rgbColor rgb="FFDDD9C3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ECFF"/>
      <rgbColor rgb="FFCCFFCC"/>
      <rgbColor rgb="FFFFFF99"/>
      <rgbColor rgb="FF99CCFF"/>
      <rgbColor rgb="FFFF99CC"/>
      <rgbColor rgb="FFCC99FF"/>
      <rgbColor rgb="FFFCD5B5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H53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4.41796875" defaultRowHeight="15" zeroHeight="false" outlineLevelRow="0" outlineLevelCol="0"/>
  <cols>
    <col collapsed="false" customWidth="true" hidden="false" outlineLevel="0" max="1" min="1" style="1" width="45.18"/>
    <col collapsed="false" customWidth="true" hidden="false" outlineLevel="0" max="2" min="2" style="1" width="52.02"/>
    <col collapsed="false" customWidth="true" hidden="false" outlineLevel="0" max="3" min="3" style="1" width="16.74"/>
    <col collapsed="false" customWidth="true" hidden="false" outlineLevel="0" max="4" min="4" style="1" width="35.29"/>
    <col collapsed="false" customWidth="true" hidden="false" outlineLevel="0" max="5" min="5" style="1" width="34.03"/>
    <col collapsed="false" customWidth="false" hidden="false" outlineLevel="0" max="6" min="6" style="1" width="14.4"/>
    <col collapsed="false" customWidth="true" hidden="false" outlineLevel="0" max="7" min="7" style="1" width="42.48"/>
    <col collapsed="false" customWidth="true" hidden="false" outlineLevel="0" max="8" min="8" style="1" width="20.34"/>
    <col collapsed="false" customWidth="false" hidden="false" outlineLevel="0" max="1024" min="9" style="1" width="14.4"/>
  </cols>
  <sheetData>
    <row r="1" s="5" customFormat="true" ht="17.35" hidden="false" customHeight="false" outlineLevel="0" collapsed="false">
      <c r="A1" s="2" t="s">
        <v>0</v>
      </c>
      <c r="B1" s="3"/>
      <c r="C1" s="4"/>
      <c r="D1" s="3"/>
      <c r="E1" s="3"/>
    </row>
    <row r="2" s="5" customFormat="true" ht="17.35" hidden="false" customHeight="false" outlineLevel="0" collapsed="false">
      <c r="A2" s="6"/>
      <c r="B2" s="7"/>
      <c r="C2" s="8"/>
      <c r="D2" s="8"/>
      <c r="E2" s="8"/>
    </row>
    <row r="3" s="5" customFormat="true" ht="17.35" hidden="false" customHeight="false" outlineLevel="0" collapsed="false">
      <c r="A3" s="9" t="s">
        <v>1</v>
      </c>
      <c r="B3" s="9"/>
      <c r="C3" s="9"/>
      <c r="D3" s="9"/>
      <c r="E3" s="9"/>
    </row>
    <row r="4" s="11" customFormat="true" ht="16.5" hidden="false" customHeight="true" outlineLevel="0" collapsed="false">
      <c r="A4" s="10" t="s">
        <v>2</v>
      </c>
      <c r="B4" s="10"/>
      <c r="C4" s="10"/>
      <c r="D4" s="10"/>
      <c r="E4" s="10"/>
    </row>
    <row r="5" s="11" customFormat="true" ht="15" hidden="false" customHeight="false" outlineLevel="0" collapsed="false">
      <c r="A5" s="12" t="s">
        <v>3</v>
      </c>
      <c r="B5" s="12"/>
      <c r="C5" s="12"/>
      <c r="D5" s="12"/>
      <c r="E5" s="12"/>
    </row>
    <row r="6" customFormat="false" ht="15" hidden="false" customHeight="false" outlineLevel="0" collapsed="false">
      <c r="A6" s="13" t="s">
        <v>4</v>
      </c>
      <c r="B6" s="14" t="s">
        <v>5</v>
      </c>
      <c r="D6" s="13" t="s">
        <v>6</v>
      </c>
      <c r="E6" s="15" t="n">
        <v>271</v>
      </c>
    </row>
    <row r="7" customFormat="false" ht="30" hidden="false" customHeight="true" outlineLevel="0" collapsed="false">
      <c r="A7" s="16" t="s">
        <v>7</v>
      </c>
      <c r="B7" s="17" t="s">
        <v>8</v>
      </c>
      <c r="D7" s="13" t="s">
        <v>9</v>
      </c>
      <c r="E7" s="18" t="s">
        <v>10</v>
      </c>
      <c r="G7" s="19" t="s">
        <v>11</v>
      </c>
      <c r="H7" s="19"/>
    </row>
    <row r="8" customFormat="false" ht="15" hidden="false" customHeight="false" outlineLevel="0" collapsed="false">
      <c r="A8" s="20" t="s">
        <v>12</v>
      </c>
      <c r="B8" s="14" t="s">
        <v>13</v>
      </c>
      <c r="D8" s="20" t="s">
        <v>14</v>
      </c>
      <c r="E8" s="21" t="s">
        <v>15</v>
      </c>
      <c r="G8" s="19"/>
      <c r="H8" s="19"/>
    </row>
    <row r="9" customFormat="false" ht="15" hidden="false" customHeight="false" outlineLevel="0" collapsed="false">
      <c r="A9" s="16" t="s">
        <v>16</v>
      </c>
      <c r="B9" s="17" t="s">
        <v>17</v>
      </c>
      <c r="D9" s="20" t="s">
        <v>18</v>
      </c>
      <c r="E9" s="21" t="s">
        <v>19</v>
      </c>
      <c r="G9" s="19"/>
      <c r="H9" s="19"/>
    </row>
    <row r="10" customFormat="false" ht="15" hidden="false" customHeight="false" outlineLevel="0" collapsed="false">
      <c r="A10" s="20" t="s">
        <v>20</v>
      </c>
      <c r="B10" s="22" t="s">
        <v>21</v>
      </c>
      <c r="D10" s="20" t="s">
        <v>22</v>
      </c>
      <c r="E10" s="23" t="n">
        <v>735506</v>
      </c>
      <c r="G10" s="19"/>
      <c r="H10" s="19"/>
    </row>
    <row r="11" customFormat="false" ht="15" hidden="false" customHeight="false" outlineLevel="0" collapsed="false">
      <c r="A11" s="20" t="s">
        <v>23</v>
      </c>
      <c r="B11" s="24" t="n">
        <v>43621</v>
      </c>
      <c r="D11" s="20" t="s">
        <v>24</v>
      </c>
      <c r="E11" s="23" t="n">
        <v>6547211</v>
      </c>
      <c r="G11" s="19"/>
      <c r="H11" s="19"/>
    </row>
    <row r="12" customFormat="false" ht="15" hidden="false" customHeight="false" outlineLevel="0" collapsed="false">
      <c r="A12" s="20" t="s">
        <v>25</v>
      </c>
      <c r="B12" s="23" t="s">
        <v>26</v>
      </c>
      <c r="D12" s="20" t="s">
        <v>27</v>
      </c>
      <c r="E12" s="23" t="n">
        <v>735406</v>
      </c>
      <c r="G12" s="19"/>
      <c r="H12" s="19"/>
    </row>
    <row r="13" customFormat="false" ht="17.25" hidden="false" customHeight="true" outlineLevel="0" collapsed="false">
      <c r="A13" s="6"/>
      <c r="B13" s="25"/>
      <c r="D13" s="20" t="s">
        <v>28</v>
      </c>
      <c r="E13" s="23" t="n">
        <v>6547229</v>
      </c>
    </row>
    <row r="14" s="1" customFormat="true" ht="15" hidden="false" customHeight="false" outlineLevel="0" collapsed="false">
      <c r="A14" s="12" t="s">
        <v>29</v>
      </c>
      <c r="B14" s="12"/>
      <c r="C14" s="12"/>
      <c r="D14" s="12"/>
      <c r="E14" s="12"/>
    </row>
    <row r="15" customFormat="false" ht="15" hidden="false" customHeight="false" outlineLevel="0" collapsed="false">
      <c r="A15" s="26" t="s">
        <v>30</v>
      </c>
      <c r="B15" s="27" t="s">
        <v>31</v>
      </c>
      <c r="C15" s="28"/>
    </row>
    <row r="16" customFormat="false" ht="15" hidden="false" customHeight="false" outlineLevel="0" collapsed="false">
      <c r="A16" s="26" t="s">
        <v>32</v>
      </c>
      <c r="B16" s="27" t="s">
        <v>33</v>
      </c>
      <c r="C16" s="28"/>
    </row>
    <row r="17" customFormat="false" ht="15" hidden="false" customHeight="true" outlineLevel="0" collapsed="false">
      <c r="A17" s="29" t="s">
        <v>34</v>
      </c>
      <c r="B17" s="30" t="s">
        <v>35</v>
      </c>
      <c r="C17" s="31" t="n">
        <f aca="false">E10</f>
        <v>735506</v>
      </c>
    </row>
    <row r="18" customFormat="false" ht="15" hidden="false" customHeight="false" outlineLevel="0" collapsed="false">
      <c r="A18" s="29"/>
      <c r="B18" s="30" t="s">
        <v>36</v>
      </c>
      <c r="C18" s="31" t="n">
        <f aca="false">E11</f>
        <v>6547211</v>
      </c>
    </row>
    <row r="19" customFormat="false" ht="15" hidden="false" customHeight="false" outlineLevel="0" collapsed="false">
      <c r="A19" s="26" t="s">
        <v>37</v>
      </c>
      <c r="B19" s="32" t="n">
        <v>263</v>
      </c>
    </row>
    <row r="20" customFormat="false" ht="15" hidden="false" customHeight="false" outlineLevel="0" collapsed="false">
      <c r="A20" s="26" t="s">
        <v>38</v>
      </c>
      <c r="B20" s="27" t="s">
        <v>39</v>
      </c>
    </row>
    <row r="21" customFormat="false" ht="15" hidden="false" customHeight="false" outlineLevel="0" collapsed="false">
      <c r="A21" s="26" t="s">
        <v>40</v>
      </c>
      <c r="B21" s="27" t="s">
        <v>41</v>
      </c>
    </row>
    <row r="22" customFormat="false" ht="15" hidden="false" customHeight="false" outlineLevel="0" collapsed="false">
      <c r="A22" s="26" t="s">
        <v>42</v>
      </c>
      <c r="B22" s="27" t="s">
        <v>43</v>
      </c>
    </row>
    <row r="23" customFormat="false" ht="15" hidden="false" customHeight="false" outlineLevel="0" collapsed="false">
      <c r="A23" s="26" t="s">
        <v>44</v>
      </c>
      <c r="B23" s="27" t="s">
        <v>45</v>
      </c>
    </row>
    <row r="24" customFormat="false" ht="15" hidden="false" customHeight="false" outlineLevel="0" collapsed="false">
      <c r="A24" s="33" t="s">
        <v>46</v>
      </c>
      <c r="B24" s="34" t="n">
        <v>100</v>
      </c>
    </row>
    <row r="25" customFormat="false" ht="15" hidden="false" customHeight="false" outlineLevel="0" collapsed="false">
      <c r="A25" s="35" t="s">
        <v>47</v>
      </c>
      <c r="B25" s="34" t="n">
        <v>5</v>
      </c>
    </row>
    <row r="26" s="8" customFormat="true" ht="15" hidden="false" customHeight="false" outlineLevel="0" collapsed="false">
      <c r="A26" s="6"/>
      <c r="B26" s="7"/>
    </row>
    <row r="27" s="8" customFormat="true" ht="15" hidden="false" customHeight="false" outlineLevel="0" collapsed="false">
      <c r="A27" s="36" t="s">
        <v>48</v>
      </c>
      <c r="B27" s="36"/>
      <c r="C27" s="36"/>
      <c r="D27" s="36"/>
      <c r="E27" s="36"/>
    </row>
    <row r="28" s="8" customFormat="true" ht="15" hidden="false" customHeight="true" outlineLevel="0" collapsed="false">
      <c r="A28" s="37" t="s">
        <v>49</v>
      </c>
      <c r="B28" s="37"/>
      <c r="C28" s="37"/>
      <c r="D28" s="37"/>
      <c r="E28" s="37"/>
    </row>
    <row r="29" s="8" customFormat="true" ht="15" hidden="false" customHeight="false" outlineLevel="0" collapsed="false">
      <c r="A29" s="38" t="s">
        <v>50</v>
      </c>
      <c r="B29" s="38"/>
      <c r="C29" s="38"/>
      <c r="D29" s="38"/>
      <c r="E29" s="38"/>
    </row>
    <row r="30" s="8" customFormat="true" ht="15" hidden="false" customHeight="false" outlineLevel="0" collapsed="false">
      <c r="A30" s="6"/>
      <c r="B30" s="7"/>
    </row>
    <row r="31" s="11" customFormat="true" ht="15" hidden="false" customHeight="false" outlineLevel="0" collapsed="false">
      <c r="A31" s="35" t="s">
        <v>51</v>
      </c>
      <c r="B31" s="39" t="n">
        <v>2</v>
      </c>
      <c r="C31" s="40"/>
      <c r="D31" s="40"/>
      <c r="E31" s="40"/>
    </row>
    <row r="32" s="11" customFormat="true" ht="15" hidden="false" customHeight="false" outlineLevel="0" collapsed="false">
      <c r="A32" s="41"/>
      <c r="B32" s="41"/>
      <c r="C32" s="40"/>
      <c r="D32" s="40"/>
      <c r="E32" s="40"/>
    </row>
    <row r="33" s="11" customFormat="true" ht="12.75" hidden="false" customHeight="true" outlineLevel="0" collapsed="false">
      <c r="A33" s="42" t="s">
        <v>52</v>
      </c>
      <c r="B33" s="42"/>
      <c r="C33" s="43"/>
      <c r="D33" s="42" t="s">
        <v>53</v>
      </c>
      <c r="E33" s="42"/>
    </row>
    <row r="34" s="11" customFormat="true" ht="37.5" hidden="false" customHeight="true" outlineLevel="0" collapsed="false">
      <c r="A34" s="42"/>
      <c r="B34" s="42"/>
      <c r="C34" s="43"/>
      <c r="D34" s="42"/>
      <c r="E34" s="42"/>
    </row>
    <row r="35" customFormat="false" ht="15" hidden="false" customHeight="false" outlineLevel="0" collapsed="false">
      <c r="A35" s="26" t="s">
        <v>54</v>
      </c>
      <c r="B35" s="44" t="n">
        <v>2</v>
      </c>
      <c r="D35" s="45" t="s">
        <v>55</v>
      </c>
      <c r="E35" s="46" t="n">
        <v>98</v>
      </c>
    </row>
    <row r="36" s="49" customFormat="true" ht="15" hidden="false" customHeight="true" outlineLevel="0" collapsed="false">
      <c r="A36" s="47" t="s">
        <v>56</v>
      </c>
      <c r="B36" s="27" t="n">
        <v>6</v>
      </c>
      <c r="C36" s="43"/>
      <c r="D36" s="48" t="s">
        <v>57</v>
      </c>
      <c r="E36" s="27" t="n">
        <v>94</v>
      </c>
    </row>
    <row r="37" s="49" customFormat="true" ht="15" hidden="false" customHeight="true" outlineLevel="0" collapsed="false">
      <c r="A37" s="47" t="s">
        <v>58</v>
      </c>
      <c r="B37" s="27" t="n">
        <v>2</v>
      </c>
      <c r="C37" s="43"/>
      <c r="D37" s="48" t="s">
        <v>59</v>
      </c>
      <c r="E37" s="27" t="n">
        <v>5.69999980926514</v>
      </c>
    </row>
    <row r="38" s="49" customFormat="true" ht="15" hidden="false" customHeight="true" outlineLevel="0" collapsed="false">
      <c r="A38" s="47" t="s">
        <v>60</v>
      </c>
      <c r="B38" s="27" t="n">
        <v>0.01</v>
      </c>
      <c r="C38" s="43"/>
      <c r="D38" s="48" t="s">
        <v>60</v>
      </c>
      <c r="E38" s="27" t="n">
        <v>0.37</v>
      </c>
    </row>
    <row r="39" s="49" customFormat="true" ht="15" hidden="false" customHeight="true" outlineLevel="0" collapsed="false">
      <c r="A39" s="48" t="s">
        <v>61</v>
      </c>
      <c r="B39" s="27" t="s">
        <v>62</v>
      </c>
      <c r="C39" s="43"/>
      <c r="D39" s="48" t="s">
        <v>61</v>
      </c>
      <c r="E39" s="27" t="s">
        <v>62</v>
      </c>
    </row>
    <row r="40" s="49" customFormat="true" ht="15" hidden="false" customHeight="true" outlineLevel="0" collapsed="false">
      <c r="A40" s="8"/>
      <c r="B40" s="8"/>
      <c r="C40" s="8"/>
      <c r="D40" s="8"/>
      <c r="E40" s="50"/>
    </row>
    <row r="41" s="11" customFormat="true" ht="15" hidden="false" customHeight="false" outlineLevel="0" collapsed="false">
      <c r="A41" s="20" t="s">
        <v>63</v>
      </c>
      <c r="B41" s="20"/>
      <c r="C41" s="20"/>
      <c r="D41" s="20"/>
      <c r="E41" s="20"/>
    </row>
    <row r="42" s="11" customFormat="true" ht="15" hidden="false" customHeight="true" outlineLevel="0" collapsed="false">
      <c r="A42" s="51" t="s">
        <v>64</v>
      </c>
      <c r="B42" s="51"/>
      <c r="C42" s="43"/>
      <c r="D42" s="51" t="s">
        <v>64</v>
      </c>
      <c r="E42" s="51"/>
    </row>
    <row r="43" s="11" customFormat="true" ht="15" hidden="false" customHeight="false" outlineLevel="0" collapsed="false">
      <c r="A43" s="52" t="s">
        <v>65</v>
      </c>
      <c r="B43" s="53" t="n">
        <v>0</v>
      </c>
      <c r="C43" s="43"/>
      <c r="D43" s="13" t="s">
        <v>65</v>
      </c>
      <c r="E43" s="53" t="n">
        <v>0</v>
      </c>
    </row>
    <row r="44" s="11" customFormat="true" ht="15" hidden="false" customHeight="false" outlineLevel="0" collapsed="false">
      <c r="A44" s="26" t="s">
        <v>66</v>
      </c>
      <c r="B44" s="54" t="n">
        <v>0</v>
      </c>
      <c r="C44" s="43"/>
      <c r="D44" s="20" t="s">
        <v>66</v>
      </c>
      <c r="E44" s="54" t="n">
        <v>5</v>
      </c>
    </row>
    <row r="45" s="11" customFormat="true" ht="15" hidden="false" customHeight="false" outlineLevel="0" collapsed="false">
      <c r="A45" s="26" t="s">
        <v>67</v>
      </c>
      <c r="B45" s="54" t="n">
        <v>0</v>
      </c>
      <c r="C45" s="43"/>
      <c r="D45" s="20" t="s">
        <v>67</v>
      </c>
      <c r="E45" s="54" t="n">
        <v>0</v>
      </c>
    </row>
    <row r="46" s="11" customFormat="true" ht="15" hidden="false" customHeight="false" outlineLevel="0" collapsed="false">
      <c r="A46" s="26" t="s">
        <v>68</v>
      </c>
      <c r="B46" s="54" t="n">
        <v>0</v>
      </c>
      <c r="C46" s="43"/>
      <c r="D46" s="20" t="s">
        <v>68</v>
      </c>
      <c r="E46" s="54" t="n">
        <v>0</v>
      </c>
    </row>
    <row r="47" s="11" customFormat="true" ht="15" hidden="false" customHeight="false" outlineLevel="0" collapsed="false">
      <c r="A47" s="26" t="s">
        <v>69</v>
      </c>
      <c r="B47" s="54" t="n">
        <v>0</v>
      </c>
      <c r="C47" s="43"/>
      <c r="D47" s="20" t="s">
        <v>69</v>
      </c>
      <c r="E47" s="54" t="n">
        <v>0</v>
      </c>
    </row>
    <row r="48" s="11" customFormat="true" ht="15" hidden="false" customHeight="false" outlineLevel="0" collapsed="false">
      <c r="A48" s="26" t="s">
        <v>70</v>
      </c>
      <c r="B48" s="54" t="n">
        <v>5</v>
      </c>
      <c r="C48" s="43"/>
      <c r="D48" s="20" t="s">
        <v>70</v>
      </c>
      <c r="E48" s="54" t="n">
        <v>0</v>
      </c>
    </row>
    <row r="49" s="11" customFormat="true" ht="15" hidden="false" customHeight="false" outlineLevel="0" collapsed="false">
      <c r="A49" s="26" t="s">
        <v>71</v>
      </c>
      <c r="B49" s="54" t="n">
        <v>0</v>
      </c>
      <c r="C49" s="43"/>
      <c r="D49" s="20" t="s">
        <v>71</v>
      </c>
      <c r="E49" s="54" t="n">
        <v>0</v>
      </c>
    </row>
    <row r="50" s="11" customFormat="true" ht="15" hidden="false" customHeight="false" outlineLevel="0" collapsed="false">
      <c r="A50" s="26" t="s">
        <v>72</v>
      </c>
      <c r="B50" s="54" t="n">
        <v>0</v>
      </c>
      <c r="C50" s="43"/>
      <c r="D50" s="20" t="s">
        <v>72</v>
      </c>
      <c r="E50" s="54" t="n">
        <v>0</v>
      </c>
    </row>
    <row r="51" s="11" customFormat="true" ht="15" hidden="false" customHeight="false" outlineLevel="0" collapsed="false">
      <c r="A51" s="55" t="s">
        <v>73</v>
      </c>
      <c r="B51" s="54" t="n">
        <v>0</v>
      </c>
      <c r="C51" s="43"/>
      <c r="D51" s="20" t="s">
        <v>73</v>
      </c>
      <c r="E51" s="54" t="n">
        <v>0</v>
      </c>
    </row>
    <row r="52" s="11" customFormat="true" ht="15" hidden="false" customHeight="false" outlineLevel="0" collapsed="false">
      <c r="A52" s="55" t="s">
        <v>74</v>
      </c>
      <c r="B52" s="34"/>
      <c r="C52" s="43"/>
      <c r="D52" s="56" t="s">
        <v>74</v>
      </c>
      <c r="E52" s="34"/>
    </row>
    <row r="53" s="11" customFormat="true" ht="15" hidden="false" customHeight="false" outlineLevel="0" collapsed="false">
      <c r="A53" s="20" t="s">
        <v>75</v>
      </c>
      <c r="B53" s="54"/>
      <c r="C53" s="43"/>
      <c r="D53" s="20" t="s">
        <v>75</v>
      </c>
      <c r="E53" s="54"/>
    </row>
    <row r="54" s="58" customFormat="true" ht="6.75" hidden="false" customHeight="true" outlineLevel="0" collapsed="false">
      <c r="A54" s="6"/>
      <c r="B54" s="57"/>
      <c r="C54" s="43"/>
      <c r="D54" s="6"/>
      <c r="E54" s="57"/>
    </row>
    <row r="55" s="11" customFormat="true" ht="6" hidden="false" customHeight="true" outlineLevel="0" collapsed="false">
      <c r="A55" s="59" t="s">
        <v>76</v>
      </c>
      <c r="B55" s="59"/>
      <c r="C55" s="43"/>
      <c r="D55" s="59" t="s">
        <v>76</v>
      </c>
      <c r="E55" s="59"/>
    </row>
    <row r="56" s="11" customFormat="true" ht="15" hidden="false" customHeight="false" outlineLevel="0" collapsed="false">
      <c r="A56" s="59"/>
      <c r="B56" s="59"/>
      <c r="C56" s="43"/>
      <c r="D56" s="59"/>
      <c r="E56" s="59"/>
    </row>
    <row r="57" s="11" customFormat="true" ht="15" hidden="false" customHeight="false" outlineLevel="0" collapsed="false">
      <c r="A57" s="52" t="s">
        <v>77</v>
      </c>
      <c r="B57" s="53" t="n">
        <v>5</v>
      </c>
      <c r="C57" s="43"/>
      <c r="D57" s="13" t="s">
        <v>77</v>
      </c>
      <c r="E57" s="53" t="n">
        <v>2</v>
      </c>
    </row>
    <row r="58" s="11" customFormat="true" ht="15" hidden="false" customHeight="false" outlineLevel="0" collapsed="false">
      <c r="A58" s="26" t="s">
        <v>78</v>
      </c>
      <c r="B58" s="54" t="n">
        <v>0</v>
      </c>
      <c r="C58" s="43"/>
      <c r="D58" s="20" t="s">
        <v>78</v>
      </c>
      <c r="E58" s="54" t="n">
        <v>5</v>
      </c>
    </row>
    <row r="59" s="11" customFormat="true" ht="15" hidden="false" customHeight="false" outlineLevel="0" collapsed="false">
      <c r="A59" s="26" t="s">
        <v>79</v>
      </c>
      <c r="B59" s="54" t="n">
        <v>0</v>
      </c>
      <c r="C59" s="43"/>
      <c r="D59" s="20" t="s">
        <v>79</v>
      </c>
      <c r="E59" s="54" t="n">
        <v>2</v>
      </c>
    </row>
    <row r="60" s="11" customFormat="true" ht="15" hidden="false" customHeight="false" outlineLevel="0" collapsed="false">
      <c r="A60" s="26" t="s">
        <v>80</v>
      </c>
      <c r="B60" s="54" t="n">
        <v>0</v>
      </c>
      <c r="C60" s="43"/>
      <c r="D60" s="20" t="s">
        <v>80</v>
      </c>
      <c r="E60" s="54" t="n">
        <v>0</v>
      </c>
    </row>
    <row r="61" s="11" customFormat="true" ht="15" hidden="false" customHeight="false" outlineLevel="0" collapsed="false">
      <c r="A61" s="26" t="s">
        <v>81</v>
      </c>
      <c r="B61" s="54" t="n">
        <v>0</v>
      </c>
      <c r="C61" s="43"/>
      <c r="D61" s="20" t="s">
        <v>81</v>
      </c>
      <c r="E61" s="54" t="n">
        <v>0</v>
      </c>
    </row>
    <row r="62" s="58" customFormat="true" ht="6.75" hidden="false" customHeight="true" outlineLevel="0" collapsed="false">
      <c r="A62" s="6"/>
      <c r="B62" s="57"/>
      <c r="C62" s="43"/>
      <c r="D62" s="6"/>
      <c r="E62" s="57"/>
    </row>
    <row r="63" s="11" customFormat="true" ht="7.5" hidden="false" customHeight="true" outlineLevel="0" collapsed="false">
      <c r="A63" s="59" t="s">
        <v>82</v>
      </c>
      <c r="B63" s="59"/>
      <c r="C63" s="43"/>
      <c r="D63" s="59" t="s">
        <v>82</v>
      </c>
      <c r="E63" s="59"/>
    </row>
    <row r="64" s="11" customFormat="true" ht="15" hidden="false" customHeight="false" outlineLevel="0" collapsed="false">
      <c r="A64" s="59"/>
      <c r="B64" s="59"/>
      <c r="C64" s="43"/>
      <c r="D64" s="59"/>
      <c r="E64" s="59"/>
    </row>
    <row r="65" s="11" customFormat="true" ht="15" hidden="false" customHeight="false" outlineLevel="0" collapsed="false">
      <c r="A65" s="52" t="s">
        <v>83</v>
      </c>
      <c r="B65" s="53" t="n">
        <v>2</v>
      </c>
      <c r="C65" s="43"/>
      <c r="D65" s="13" t="s">
        <v>83</v>
      </c>
      <c r="E65" s="53" t="n">
        <v>4</v>
      </c>
    </row>
    <row r="66" s="11" customFormat="true" ht="15" hidden="false" customHeight="false" outlineLevel="0" collapsed="false">
      <c r="A66" s="26" t="s">
        <v>84</v>
      </c>
      <c r="B66" s="54" t="n">
        <v>2</v>
      </c>
      <c r="C66" s="43"/>
      <c r="D66" s="20" t="s">
        <v>84</v>
      </c>
      <c r="E66" s="54" t="n">
        <v>4</v>
      </c>
    </row>
    <row r="67" s="11" customFormat="true" ht="15" hidden="false" customHeight="false" outlineLevel="0" collapsed="false">
      <c r="A67" s="26" t="s">
        <v>85</v>
      </c>
      <c r="B67" s="54" t="n">
        <v>5</v>
      </c>
      <c r="C67" s="43"/>
      <c r="D67" s="20" t="s">
        <v>85</v>
      </c>
      <c r="E67" s="54" t="n">
        <v>0</v>
      </c>
    </row>
    <row r="68" s="11" customFormat="true" ht="15" hidden="false" customHeight="false" outlineLevel="0" collapsed="false">
      <c r="A68" s="26" t="s">
        <v>86</v>
      </c>
      <c r="B68" s="54" t="n">
        <v>3</v>
      </c>
      <c r="C68" s="43"/>
      <c r="D68" s="20" t="s">
        <v>86</v>
      </c>
      <c r="E68" s="54" t="n">
        <v>0</v>
      </c>
    </row>
    <row r="69" s="11" customFormat="true" ht="15" hidden="false" customHeight="false" outlineLevel="0" collapsed="false">
      <c r="A69" s="26" t="s">
        <v>87</v>
      </c>
      <c r="B69" s="54" t="n">
        <v>0</v>
      </c>
      <c r="C69" s="43"/>
      <c r="D69" s="20" t="s">
        <v>87</v>
      </c>
      <c r="E69" s="54" t="n">
        <v>0</v>
      </c>
    </row>
    <row r="70" s="58" customFormat="true" ht="6.75" hidden="false" customHeight="true" outlineLevel="0" collapsed="false">
      <c r="A70" s="6"/>
      <c r="B70" s="57"/>
      <c r="C70" s="43"/>
      <c r="D70" s="6"/>
      <c r="E70" s="57"/>
    </row>
    <row r="71" s="11" customFormat="true" ht="15" hidden="false" customHeight="true" outlineLevel="0" collapsed="false">
      <c r="A71" s="59" t="s">
        <v>88</v>
      </c>
      <c r="B71" s="59"/>
      <c r="C71" s="43"/>
      <c r="D71" s="59" t="s">
        <v>88</v>
      </c>
      <c r="E71" s="59"/>
    </row>
    <row r="72" s="11" customFormat="true" ht="6" hidden="false" customHeight="true" outlineLevel="0" collapsed="false">
      <c r="A72" s="59"/>
      <c r="B72" s="59"/>
      <c r="C72" s="43"/>
      <c r="D72" s="59"/>
      <c r="E72" s="59"/>
    </row>
    <row r="73" s="11" customFormat="true" ht="15" hidden="false" customHeight="false" outlineLevel="0" collapsed="false">
      <c r="A73" s="52" t="s">
        <v>89</v>
      </c>
      <c r="B73" s="53" t="n">
        <v>2</v>
      </c>
      <c r="C73" s="43"/>
      <c r="D73" s="13" t="s">
        <v>89</v>
      </c>
      <c r="E73" s="53" t="n">
        <v>3</v>
      </c>
    </row>
    <row r="74" s="11" customFormat="true" ht="15" hidden="false" customHeight="false" outlineLevel="0" collapsed="false">
      <c r="A74" s="26" t="s">
        <v>90</v>
      </c>
      <c r="B74" s="54" t="n">
        <v>5</v>
      </c>
      <c r="C74" s="43"/>
      <c r="D74" s="20" t="s">
        <v>90</v>
      </c>
      <c r="E74" s="54" t="n">
        <v>5</v>
      </c>
    </row>
    <row r="75" s="11" customFormat="true" ht="15" hidden="false" customHeight="false" outlineLevel="0" collapsed="false">
      <c r="A75" s="26" t="s">
        <v>91</v>
      </c>
      <c r="B75" s="54" t="n">
        <v>2</v>
      </c>
      <c r="C75" s="43"/>
      <c r="D75" s="20" t="s">
        <v>91</v>
      </c>
      <c r="E75" s="54" t="n">
        <v>2</v>
      </c>
    </row>
    <row r="76" s="11" customFormat="true" ht="15" hidden="false" customHeight="false" outlineLevel="0" collapsed="false">
      <c r="A76" s="26" t="s">
        <v>92</v>
      </c>
      <c r="B76" s="54" t="n">
        <v>3</v>
      </c>
      <c r="C76" s="43"/>
      <c r="D76" s="20" t="s">
        <v>92</v>
      </c>
      <c r="E76" s="54" t="n">
        <v>1</v>
      </c>
    </row>
    <row r="77" s="11" customFormat="true" ht="15" hidden="false" customHeight="false" outlineLevel="0" collapsed="false">
      <c r="A77" s="26" t="s">
        <v>93</v>
      </c>
      <c r="B77" s="54" t="n">
        <v>0</v>
      </c>
      <c r="C77" s="43"/>
      <c r="D77" s="20" t="s">
        <v>93</v>
      </c>
      <c r="E77" s="54" t="n">
        <v>0</v>
      </c>
    </row>
    <row r="78" s="58" customFormat="true" ht="6.75" hidden="false" customHeight="true" outlineLevel="0" collapsed="false">
      <c r="A78" s="6"/>
      <c r="B78" s="57"/>
      <c r="C78" s="43"/>
      <c r="D78" s="6"/>
      <c r="E78" s="57"/>
    </row>
    <row r="79" s="11" customFormat="true" ht="7.5" hidden="false" customHeight="true" outlineLevel="0" collapsed="false">
      <c r="A79" s="59" t="s">
        <v>94</v>
      </c>
      <c r="B79" s="59"/>
      <c r="C79" s="43"/>
      <c r="D79" s="59" t="s">
        <v>94</v>
      </c>
      <c r="E79" s="59"/>
    </row>
    <row r="80" s="11" customFormat="true" ht="15" hidden="false" customHeight="false" outlineLevel="0" collapsed="false">
      <c r="A80" s="59"/>
      <c r="B80" s="59"/>
      <c r="C80" s="43"/>
      <c r="D80" s="59"/>
      <c r="E80" s="59"/>
    </row>
    <row r="81" s="11" customFormat="true" ht="15" hidden="false" customHeight="false" outlineLevel="0" collapsed="false">
      <c r="A81" s="52" t="s">
        <v>95</v>
      </c>
      <c r="B81" s="53" t="n">
        <v>0</v>
      </c>
      <c r="C81" s="43"/>
      <c r="D81" s="13" t="s">
        <v>95</v>
      </c>
      <c r="E81" s="53" t="n">
        <v>4</v>
      </c>
    </row>
    <row r="82" s="11" customFormat="true" ht="15" hidden="false" customHeight="false" outlineLevel="0" collapsed="false">
      <c r="A82" s="26" t="s">
        <v>96</v>
      </c>
      <c r="B82" s="54" t="n">
        <v>0</v>
      </c>
      <c r="C82" s="43"/>
      <c r="D82" s="20" t="s">
        <v>96</v>
      </c>
      <c r="E82" s="54" t="n">
        <v>1</v>
      </c>
    </row>
    <row r="83" s="11" customFormat="true" ht="15" hidden="false" customHeight="false" outlineLevel="0" collapsed="false">
      <c r="A83" s="26" t="s">
        <v>97</v>
      </c>
      <c r="B83" s="54" t="n">
        <v>4</v>
      </c>
      <c r="C83" s="43"/>
      <c r="D83" s="20" t="s">
        <v>97</v>
      </c>
      <c r="E83" s="54" t="n">
        <v>1</v>
      </c>
    </row>
    <row r="84" s="11" customFormat="true" ht="15" hidden="false" customHeight="false" outlineLevel="0" collapsed="false">
      <c r="A84" s="26" t="s">
        <v>98</v>
      </c>
      <c r="B84" s="54" t="n">
        <v>0</v>
      </c>
      <c r="C84" s="43"/>
      <c r="D84" s="20" t="s">
        <v>98</v>
      </c>
      <c r="E84" s="54" t="n">
        <v>0</v>
      </c>
    </row>
    <row r="85" s="11" customFormat="true" ht="15" hidden="false" customHeight="false" outlineLevel="0" collapsed="false">
      <c r="A85" s="26" t="s">
        <v>99</v>
      </c>
      <c r="B85" s="54" t="n">
        <v>4</v>
      </c>
      <c r="C85" s="43"/>
      <c r="D85" s="20" t="s">
        <v>99</v>
      </c>
      <c r="E85" s="54" t="n">
        <v>4</v>
      </c>
    </row>
    <row r="86" s="11" customFormat="true" ht="15" hidden="false" customHeight="false" outlineLevel="0" collapsed="false">
      <c r="A86" s="26" t="s">
        <v>100</v>
      </c>
      <c r="B86" s="54" t="n">
        <v>0</v>
      </c>
      <c r="C86" s="43"/>
      <c r="D86" s="20" t="s">
        <v>100</v>
      </c>
      <c r="E86" s="54" t="n">
        <v>1</v>
      </c>
    </row>
    <row r="87" s="11" customFormat="true" ht="15" hidden="false" customHeight="false" outlineLevel="0" collapsed="false">
      <c r="A87" s="26" t="s">
        <v>101</v>
      </c>
      <c r="B87" s="54" t="n">
        <v>0</v>
      </c>
      <c r="C87" s="43"/>
      <c r="D87" s="20" t="s">
        <v>101</v>
      </c>
      <c r="E87" s="54" t="n">
        <v>1</v>
      </c>
    </row>
    <row r="88" s="11" customFormat="true" ht="15" hidden="false" customHeight="false" outlineLevel="0" collapsed="false">
      <c r="A88" s="26" t="s">
        <v>102</v>
      </c>
      <c r="B88" s="54" t="n">
        <v>0</v>
      </c>
      <c r="C88" s="43"/>
      <c r="D88" s="20" t="s">
        <v>102</v>
      </c>
      <c r="E88" s="54" t="n">
        <v>0</v>
      </c>
    </row>
    <row r="89" s="11" customFormat="true" ht="15" hidden="false" customHeight="false" outlineLevel="0" collapsed="false">
      <c r="A89" s="60"/>
      <c r="B89" s="60"/>
      <c r="C89" s="61"/>
      <c r="D89" s="62"/>
      <c r="E89" s="62"/>
      <c r="H89" s="63"/>
    </row>
    <row r="90" s="11" customFormat="true" ht="12.75" hidden="false" customHeight="true" outlineLevel="0" collapsed="false">
      <c r="A90" s="64" t="s">
        <v>103</v>
      </c>
      <c r="B90" s="64"/>
      <c r="C90" s="64"/>
      <c r="D90" s="64"/>
      <c r="E90" s="64"/>
    </row>
    <row r="91" s="11" customFormat="true" ht="12.75" hidden="false" customHeight="true" outlineLevel="0" collapsed="false">
      <c r="A91" s="64"/>
      <c r="B91" s="64"/>
      <c r="C91" s="64"/>
      <c r="D91" s="64"/>
      <c r="E91" s="64"/>
    </row>
    <row r="92" s="11" customFormat="true" ht="30" hidden="false" customHeight="true" outlineLevel="0" collapsed="false">
      <c r="A92" s="65" t="s">
        <v>104</v>
      </c>
      <c r="B92" s="65"/>
      <c r="C92" s="65"/>
      <c r="D92" s="65"/>
      <c r="E92" s="65"/>
    </row>
    <row r="93" s="1" customFormat="true" ht="15" hidden="false" customHeight="false" outlineLevel="0" collapsed="false"/>
    <row r="94" s="1" customFormat="true" ht="15" hidden="false" customHeight="false" outlineLevel="0" collapsed="false"/>
    <row r="95" s="1" customFormat="true" ht="15" hidden="false" customHeight="false" outlineLevel="0" collapsed="false">
      <c r="A95" s="12" t="s">
        <v>105</v>
      </c>
      <c r="B95" s="12"/>
      <c r="C95" s="12"/>
      <c r="D95" s="12"/>
      <c r="E95" s="12"/>
      <c r="F95" s="12"/>
      <c r="G95" s="66" t="s">
        <v>106</v>
      </c>
      <c r="H95" s="66"/>
    </row>
    <row r="96" s="1" customFormat="true" ht="15" hidden="false" customHeight="false" outlineLevel="0" collapsed="false">
      <c r="A96" s="67" t="s">
        <v>107</v>
      </c>
      <c r="B96" s="67" t="s">
        <v>108</v>
      </c>
      <c r="C96" s="67" t="s">
        <v>109</v>
      </c>
      <c r="D96" s="68" t="s">
        <v>110</v>
      </c>
      <c r="E96" s="68" t="s">
        <v>111</v>
      </c>
      <c r="F96" s="68" t="s">
        <v>112</v>
      </c>
      <c r="G96" s="69" t="s">
        <v>113</v>
      </c>
      <c r="H96" s="69" t="s">
        <v>114</v>
      </c>
    </row>
    <row r="97" customFormat="false" ht="15" hidden="false" customHeight="false" outlineLevel="0" collapsed="false">
      <c r="A97" s="70" t="s">
        <v>115</v>
      </c>
      <c r="B97" s="71" t="e">
        <f aca="false">IF(A97="NEWCOD",IF(ISBLANK(G97),"renseigner le champ 'Nouveau taxon'",G97),VLOOKUP(A97,,2,FALSE()))</f>
        <v>#VALUE!</v>
      </c>
      <c r="C97" s="72" t="e">
        <f aca="false">IF(A97="NEWCOD",IF(ISBLANK(H97),"NoCod",H97),VLOOKUP(A97,,4,FALSE()))</f>
        <v>#VALUE!</v>
      </c>
      <c r="D97" s="73" t="n">
        <v>0</v>
      </c>
      <c r="E97" s="74" t="n">
        <v>0.00999999977648258</v>
      </c>
      <c r="F97" s="74" t="s">
        <v>116</v>
      </c>
      <c r="G97" s="75"/>
      <c r="H97" s="76"/>
    </row>
    <row r="98" customFormat="false" ht="15" hidden="false" customHeight="false" outlineLevel="0" collapsed="false">
      <c r="A98" s="70" t="s">
        <v>117</v>
      </c>
      <c r="B98" s="71" t="e">
        <f aca="false">IF(A98="NEWCOD",IF(ISBLANK(G98),"renseigner le champ 'Nouveau taxon'",G98),VLOOKUP(A98,,2,FALSE()))</f>
        <v>#VALUE!</v>
      </c>
      <c r="C98" s="72" t="e">
        <f aca="false">IF(A98="NEWCOD",IF(ISBLANK(H98),"NoCod",H98),VLOOKUP(A98,,4,FALSE()))</f>
        <v>#VALUE!</v>
      </c>
      <c r="D98" s="73" t="n">
        <v>0</v>
      </c>
      <c r="E98" s="74" t="n">
        <v>0.00999999977648258</v>
      </c>
      <c r="F98" s="74" t="s">
        <v>116</v>
      </c>
      <c r="G98" s="77"/>
      <c r="H98" s="78"/>
    </row>
    <row r="99" customFormat="false" ht="15" hidden="false" customHeight="false" outlineLevel="0" collapsed="false">
      <c r="A99" s="70" t="s">
        <v>118</v>
      </c>
      <c r="B99" s="71" t="e">
        <f aca="false">IF(A99="NEWCOD",IF(ISBLANK(G99),"renseigner le champ 'Nouveau taxon'",G99),VLOOKUP(A99,,2,FALSE()))</f>
        <v>#VALUE!</v>
      </c>
      <c r="C99" s="72" t="e">
        <f aca="false">IF(A99="NEWCOD",IF(ISBLANK(H99),"NoCod",H99),VLOOKUP(A99,,4,FALSE()))</f>
        <v>#VALUE!</v>
      </c>
      <c r="D99" s="73" t="n">
        <v>0</v>
      </c>
      <c r="E99" s="74" t="n">
        <v>0.00999999977648258</v>
      </c>
      <c r="F99" s="74" t="s">
        <v>116</v>
      </c>
      <c r="G99" s="77"/>
      <c r="H99" s="78"/>
    </row>
    <row r="100" customFormat="false" ht="15" hidden="false" customHeight="false" outlineLevel="0" collapsed="false">
      <c r="A100" s="70" t="s">
        <v>119</v>
      </c>
      <c r="B100" s="71" t="e">
        <f aca="false">IF(A100="NEWCOD",IF(ISBLANK(G100),"renseigner le champ 'Nouveau taxon'",G100),VLOOKUP(A100,,2,FALSE()))</f>
        <v>#VALUE!</v>
      </c>
      <c r="C100" s="72" t="e">
        <f aca="false">IF(A100="NEWCOD",IF(ISBLANK(H100),"NoCod",H100),VLOOKUP(A100,,4,FALSE()))</f>
        <v>#VALUE!</v>
      </c>
      <c r="D100" s="73" t="n">
        <v>0</v>
      </c>
      <c r="E100" s="74" t="n">
        <v>0.00999999977648258</v>
      </c>
      <c r="F100" s="74" t="s">
        <v>116</v>
      </c>
      <c r="G100" s="77"/>
      <c r="H100" s="78"/>
    </row>
    <row r="101" customFormat="false" ht="15" hidden="false" customHeight="false" outlineLevel="0" collapsed="false">
      <c r="A101" s="70" t="s">
        <v>120</v>
      </c>
      <c r="B101" s="71" t="e">
        <f aca="false">IF(A101="NEWCOD",IF(ISBLANK(G101),"renseigner le champ 'Nouveau taxon'",G101),VLOOKUP(A101,,2,FALSE()))</f>
        <v>#VALUE!</v>
      </c>
      <c r="C101" s="72" t="e">
        <f aca="false">IF(A101="NEWCOD",IF(ISBLANK(H101),"NoCod",H101),VLOOKUP(A101,,4,FALSE()))</f>
        <v>#VALUE!</v>
      </c>
      <c r="D101" s="73" t="n">
        <v>0</v>
      </c>
      <c r="E101" s="74" t="n">
        <v>0.00999999977648258</v>
      </c>
      <c r="F101" s="74" t="s">
        <v>116</v>
      </c>
      <c r="G101" s="77"/>
      <c r="H101" s="78"/>
    </row>
    <row r="102" customFormat="false" ht="15" hidden="false" customHeight="false" outlineLevel="0" collapsed="false">
      <c r="A102" s="70" t="s">
        <v>121</v>
      </c>
      <c r="B102" s="71" t="e">
        <f aca="false">IF(A102="NEWCOD",IF(ISBLANK(G102),"renseigner le champ 'Nouveau taxon'",G102),VLOOKUP(A102,,2,FALSE()))</f>
        <v>#VALUE!</v>
      </c>
      <c r="C102" s="72" t="e">
        <f aca="false">IF(A102="NEWCOD",IF(ISBLANK(H102),"NoCod",H102),VLOOKUP(A102,,4,FALSE()))</f>
        <v>#VALUE!</v>
      </c>
      <c r="D102" s="73" t="n">
        <v>0</v>
      </c>
      <c r="E102" s="74" t="n">
        <v>0.00999999977648258</v>
      </c>
      <c r="F102" s="74" t="s">
        <v>116</v>
      </c>
      <c r="G102" s="77"/>
      <c r="H102" s="78"/>
    </row>
    <row r="103" customFormat="false" ht="15" hidden="false" customHeight="false" outlineLevel="0" collapsed="false">
      <c r="A103" s="70" t="s">
        <v>122</v>
      </c>
      <c r="B103" s="71" t="e">
        <f aca="false">IF(A103="NEWCOD",IF(ISBLANK(G103),"renseigner le champ 'Nouveau taxon'",G103),VLOOKUP(A103,,2,FALSE()))</f>
        <v>#VALUE!</v>
      </c>
      <c r="C103" s="72" t="e">
        <f aca="false">IF(A103="NEWCOD",IF(ISBLANK(H103),"NoCod",H103),VLOOKUP(A103,,4,FALSE()))</f>
        <v>#VALUE!</v>
      </c>
      <c r="D103" s="73" t="n">
        <v>0</v>
      </c>
      <c r="E103" s="74" t="n">
        <v>0.00999999977648258</v>
      </c>
      <c r="F103" s="74" t="s">
        <v>116</v>
      </c>
      <c r="G103" s="77"/>
      <c r="H103" s="78"/>
    </row>
    <row r="104" customFormat="false" ht="15" hidden="false" customHeight="false" outlineLevel="0" collapsed="false">
      <c r="A104" s="70" t="s">
        <v>123</v>
      </c>
      <c r="B104" s="71" t="e">
        <f aca="false">IF(A104="NEWCOD",IF(ISBLANK(G104),"renseigner le champ 'Nouveau taxon'",G104),VLOOKUP(A104,,2,FALSE()))</f>
        <v>#VALUE!</v>
      </c>
      <c r="C104" s="72" t="e">
        <f aca="false">IF(A104="NEWCOD",IF(ISBLANK(H104),"NoCod",H104),VLOOKUP(A104,,4,FALSE()))</f>
        <v>#VALUE!</v>
      </c>
      <c r="D104" s="73" t="n">
        <v>0</v>
      </c>
      <c r="E104" s="74" t="n">
        <v>0.00999999977648258</v>
      </c>
      <c r="F104" s="74" t="s">
        <v>116</v>
      </c>
      <c r="G104" s="77"/>
      <c r="H104" s="78"/>
    </row>
    <row r="105" customFormat="false" ht="15" hidden="false" customHeight="false" outlineLevel="0" collapsed="false">
      <c r="A105" s="70" t="s">
        <v>124</v>
      </c>
      <c r="B105" s="71" t="e">
        <f aca="false">IF(A105="NEWCOD",IF(ISBLANK(G105),"renseigner le champ 'Nouveau taxon'",G105),VLOOKUP(A105,,2,FALSE()))</f>
        <v>#VALUE!</v>
      </c>
      <c r="C105" s="72" t="e">
        <f aca="false">IF(A105="NEWCOD",IF(ISBLANK(H105),"NoCod",H105),VLOOKUP(A105,,4,FALSE()))</f>
        <v>#VALUE!</v>
      </c>
      <c r="D105" s="73" t="n">
        <v>0</v>
      </c>
      <c r="E105" s="74" t="n">
        <v>0.00999999977648258</v>
      </c>
      <c r="F105" s="74" t="s">
        <v>116</v>
      </c>
      <c r="G105" s="77"/>
      <c r="H105" s="78"/>
    </row>
    <row r="106" customFormat="false" ht="15" hidden="false" customHeight="false" outlineLevel="0" collapsed="false">
      <c r="A106" s="70" t="s">
        <v>125</v>
      </c>
      <c r="B106" s="71" t="e">
        <f aca="false">IF(A106="NEWCOD",IF(ISBLANK(G106),"renseigner le champ 'Nouveau taxon'",G106),VLOOKUP(A106,,2,FALSE()))</f>
        <v>#VALUE!</v>
      </c>
      <c r="C106" s="72" t="e">
        <f aca="false">IF(A106="NEWCOD",IF(ISBLANK(H106),"NoCod",H106),VLOOKUP(A106,,4,FALSE()))</f>
        <v>#VALUE!</v>
      </c>
      <c r="D106" s="73" t="n">
        <v>0.00999999977648258</v>
      </c>
      <c r="E106" s="74" t="n">
        <v>0.300000011920929</v>
      </c>
      <c r="F106" s="74" t="s">
        <v>116</v>
      </c>
      <c r="G106" s="77"/>
      <c r="H106" s="78"/>
    </row>
    <row r="107" customFormat="false" ht="15" hidden="false" customHeight="false" outlineLevel="0" collapsed="false">
      <c r="A107" s="70" t="s">
        <v>126</v>
      </c>
      <c r="B107" s="71" t="e">
        <f aca="false">IF(A107="NEWCOD",IF(ISBLANK(G107),"renseigner le champ 'Nouveau taxon'",G107),VLOOKUP(A107,,2,FALSE()))</f>
        <v>#VALUE!</v>
      </c>
      <c r="C107" s="72" t="e">
        <f aca="false">IF(A107="NEWCOD",IF(ISBLANK(H107),"NoCod",H107),VLOOKUP(A107,,4,FALSE()))</f>
        <v>#VALUE!</v>
      </c>
      <c r="D107" s="73" t="n">
        <v>0.00999999977648258</v>
      </c>
      <c r="E107" s="74" t="n">
        <v>0.00999999977648258</v>
      </c>
      <c r="F107" s="74" t="s">
        <v>116</v>
      </c>
      <c r="G107" s="77"/>
      <c r="H107" s="78"/>
    </row>
    <row r="108" customFormat="false" ht="15" hidden="false" customHeight="false" outlineLevel="0" collapsed="false">
      <c r="A108" s="70"/>
      <c r="B108" s="71" t="e">
        <f aca="false">IF(A108="NEWCOD",IF(ISBLANK(G108),"renseigner le champ 'Nouveau taxon'",G108),VLOOKUP(A108,,2,FALSE()))</f>
        <v>#VALUE!</v>
      </c>
      <c r="C108" s="72" t="e">
        <f aca="false">IF(A108="NEWCOD",IF(ISBLANK(H108),"NoCod",H108),VLOOKUP(A108,,4,FALSE()))</f>
        <v>#VALUE!</v>
      </c>
      <c r="D108" s="73"/>
      <c r="E108" s="74"/>
      <c r="F108" s="74" t="s">
        <v>116</v>
      </c>
      <c r="G108" s="77"/>
      <c r="H108" s="78"/>
    </row>
    <row r="109" customFormat="false" ht="15" hidden="false" customHeight="false" outlineLevel="0" collapsed="false">
      <c r="A109" s="70"/>
      <c r="B109" s="71" t="e">
        <f aca="false">IF(A109="NEWCOD",IF(ISBLANK(G109),"renseigner le champ 'Nouveau taxon'",G109),VLOOKUP(A109,,2,FALSE()))</f>
        <v>#VALUE!</v>
      </c>
      <c r="C109" s="72" t="e">
        <f aca="false">IF(A109="NEWCOD",IF(ISBLANK(H109),"NoCod",H109),VLOOKUP(A109,,4,FALSE()))</f>
        <v>#VALUE!</v>
      </c>
      <c r="D109" s="73"/>
      <c r="E109" s="74"/>
      <c r="F109" s="74" t="s">
        <v>116</v>
      </c>
      <c r="G109" s="77"/>
      <c r="H109" s="78"/>
    </row>
    <row r="110" customFormat="false" ht="15" hidden="false" customHeight="false" outlineLevel="0" collapsed="false">
      <c r="A110" s="70"/>
      <c r="B110" s="71" t="e">
        <f aca="false">IF(A110="NEWCOD",IF(ISBLANK(G110),"renseigner le champ 'Nouveau taxon'",G110),VLOOKUP(A110,,2,FALSE()))</f>
        <v>#VALUE!</v>
      </c>
      <c r="C110" s="72" t="e">
        <f aca="false">IF(A110="NEWCOD",IF(ISBLANK(H110),"NoCod",H110),VLOOKUP(A110,,4,FALSE()))</f>
        <v>#VALUE!</v>
      </c>
      <c r="D110" s="73"/>
      <c r="E110" s="74"/>
      <c r="F110" s="74" t="s">
        <v>116</v>
      </c>
      <c r="G110" s="77"/>
      <c r="H110" s="78"/>
    </row>
    <row r="111" customFormat="false" ht="15" hidden="false" customHeight="false" outlineLevel="0" collapsed="false">
      <c r="A111" s="70"/>
      <c r="B111" s="71" t="e">
        <f aca="false">IF(A111="NEWCOD",IF(ISBLANK(G111),"renseigner le champ 'Nouveau taxon'",G111),VLOOKUP(A111,,2,FALSE()))</f>
        <v>#VALUE!</v>
      </c>
      <c r="C111" s="72" t="e">
        <f aca="false">IF(A111="NEWCOD",IF(ISBLANK(H111),"NoCod",H111),VLOOKUP(A111,,4,FALSE()))</f>
        <v>#VALUE!</v>
      </c>
      <c r="D111" s="73"/>
      <c r="E111" s="74"/>
      <c r="F111" s="74" t="s">
        <v>116</v>
      </c>
      <c r="G111" s="77"/>
      <c r="H111" s="78"/>
    </row>
    <row r="112" customFormat="false" ht="15" hidden="false" customHeight="false" outlineLevel="0" collapsed="false">
      <c r="A112" s="70"/>
      <c r="B112" s="71" t="e">
        <f aca="false">IF(A112="NEWCOD",IF(ISBLANK(G112),"renseigner le champ 'Nouveau taxon'",G112),VLOOKUP(A112,,2,FALSE()))</f>
        <v>#VALUE!</v>
      </c>
      <c r="C112" s="72" t="e">
        <f aca="false">IF(A112="NEWCOD",IF(ISBLANK(H112),"NoCod",H112),VLOOKUP(A112,,4,FALSE()))</f>
        <v>#VALUE!</v>
      </c>
      <c r="D112" s="73"/>
      <c r="E112" s="74"/>
      <c r="F112" s="74" t="s">
        <v>116</v>
      </c>
      <c r="G112" s="77"/>
      <c r="H112" s="78"/>
    </row>
    <row r="113" customFormat="false" ht="15" hidden="false" customHeight="false" outlineLevel="0" collapsed="false">
      <c r="A113" s="70"/>
      <c r="B113" s="71" t="e">
        <f aca="false">IF(A113="NEWCOD",IF(ISBLANK(G113),"renseigner le champ 'Nouveau taxon'",G113),VLOOKUP(A113,,2,FALSE()))</f>
        <v>#VALUE!</v>
      </c>
      <c r="C113" s="72" t="e">
        <f aca="false">IF(A113="NEWCOD",IF(ISBLANK(H113),"NoCod",H113),VLOOKUP(A113,,4,FALSE()))</f>
        <v>#VALUE!</v>
      </c>
      <c r="D113" s="73"/>
      <c r="E113" s="74"/>
      <c r="F113" s="74" t="s">
        <v>116</v>
      </c>
      <c r="G113" s="77"/>
      <c r="H113" s="78"/>
    </row>
    <row r="114" customFormat="false" ht="15" hidden="false" customHeight="false" outlineLevel="0" collapsed="false">
      <c r="A114" s="70"/>
      <c r="B114" s="71" t="e">
        <f aca="false">IF(A114="NEWCOD",IF(ISBLANK(G114),"renseigner le champ 'Nouveau taxon'",G114),VLOOKUP(A114,,2,FALSE()))</f>
        <v>#VALUE!</v>
      </c>
      <c r="C114" s="72" t="e">
        <f aca="false">IF(A114="NEWCOD",IF(ISBLANK(H114),"NoCod",H114),VLOOKUP(A114,,4,FALSE()))</f>
        <v>#VALUE!</v>
      </c>
      <c r="D114" s="73"/>
      <c r="E114" s="74"/>
      <c r="F114" s="74" t="s">
        <v>116</v>
      </c>
      <c r="G114" s="77"/>
      <c r="H114" s="78"/>
    </row>
    <row r="115" customFormat="false" ht="15" hidden="false" customHeight="false" outlineLevel="0" collapsed="false">
      <c r="A115" s="70"/>
      <c r="B115" s="71" t="e">
        <f aca="false">IF(A115="NEWCOD",IF(ISBLANK(G115),"renseigner le champ 'Nouveau taxon'",G115),VLOOKUP(A115,,2,FALSE()))</f>
        <v>#VALUE!</v>
      </c>
      <c r="C115" s="72" t="e">
        <f aca="false">IF(A115="NEWCOD",IF(ISBLANK(H115),"NoCod",H115),VLOOKUP(A115,,4,FALSE()))</f>
        <v>#VALUE!</v>
      </c>
      <c r="D115" s="73"/>
      <c r="E115" s="74"/>
      <c r="F115" s="74" t="s">
        <v>116</v>
      </c>
      <c r="G115" s="77"/>
      <c r="H115" s="78"/>
    </row>
    <row r="116" customFormat="false" ht="15" hidden="false" customHeight="false" outlineLevel="0" collapsed="false">
      <c r="A116" s="70"/>
      <c r="B116" s="71" t="e">
        <f aca="false">IF(A116="NEWCOD",IF(ISBLANK(G116),"renseigner le champ 'Nouveau taxon'",G116),VLOOKUP(A116,,2,FALSE()))</f>
        <v>#VALUE!</v>
      </c>
      <c r="C116" s="72" t="e">
        <f aca="false">IF(A116="NEWCOD",IF(ISBLANK(H116),"NoCod",H116),VLOOKUP(A116,,4,FALSE()))</f>
        <v>#VALUE!</v>
      </c>
      <c r="D116" s="73"/>
      <c r="E116" s="74"/>
      <c r="F116" s="74" t="s">
        <v>116</v>
      </c>
      <c r="G116" s="77"/>
      <c r="H116" s="78"/>
    </row>
    <row r="117" customFormat="false" ht="15" hidden="false" customHeight="false" outlineLevel="0" collapsed="false">
      <c r="A117" s="70"/>
      <c r="B117" s="71" t="e">
        <f aca="false">IF(A117="NEWCOD",IF(ISBLANK(G117),"renseigner le champ 'Nouveau taxon'",G117),VLOOKUP(A117,,2,FALSE()))</f>
        <v>#VALUE!</v>
      </c>
      <c r="C117" s="72" t="e">
        <f aca="false">IF(A117="NEWCOD",IF(ISBLANK(H117),"NoCod",H117),VLOOKUP(A117,,4,FALSE()))</f>
        <v>#VALUE!</v>
      </c>
      <c r="D117" s="73"/>
      <c r="E117" s="74"/>
      <c r="F117" s="74" t="s">
        <v>116</v>
      </c>
      <c r="G117" s="77"/>
      <c r="H117" s="78"/>
    </row>
    <row r="118" customFormat="false" ht="15" hidden="false" customHeight="false" outlineLevel="0" collapsed="false">
      <c r="A118" s="70"/>
      <c r="B118" s="71" t="e">
        <f aca="false">IF(A118="NEWCOD",IF(ISBLANK(G118),"renseigner le champ 'Nouveau taxon'",G118),VLOOKUP(A118,,2,FALSE()))</f>
        <v>#VALUE!</v>
      </c>
      <c r="C118" s="72" t="e">
        <f aca="false">IF(A118="NEWCOD",IF(ISBLANK(H118),"NoCod",H118),VLOOKUP(A118,,4,FALSE()))</f>
        <v>#VALUE!</v>
      </c>
      <c r="D118" s="73"/>
      <c r="E118" s="74"/>
      <c r="F118" s="74" t="s">
        <v>116</v>
      </c>
      <c r="G118" s="77"/>
      <c r="H118" s="78"/>
    </row>
    <row r="119" customFormat="false" ht="15" hidden="false" customHeight="false" outlineLevel="0" collapsed="false">
      <c r="A119" s="70"/>
      <c r="B119" s="71" t="e">
        <f aca="false">IF(A119="NEWCOD",IF(ISBLANK(G119),"renseigner le champ 'Nouveau taxon'",G119),VLOOKUP(A119,,2,FALSE()))</f>
        <v>#VALUE!</v>
      </c>
      <c r="C119" s="72" t="e">
        <f aca="false">IF(A119="NEWCOD",IF(ISBLANK(H119),"NoCod",H119),VLOOKUP(A119,,4,FALSE()))</f>
        <v>#VALUE!</v>
      </c>
      <c r="D119" s="73"/>
      <c r="E119" s="74"/>
      <c r="F119" s="74" t="s">
        <v>116</v>
      </c>
      <c r="G119" s="77"/>
      <c r="H119" s="78"/>
    </row>
    <row r="120" customFormat="false" ht="15" hidden="false" customHeight="false" outlineLevel="0" collapsed="false">
      <c r="A120" s="70"/>
      <c r="B120" s="71" t="e">
        <f aca="false">IF(A120="NEWCOD",IF(ISBLANK(G120),"renseigner le champ 'Nouveau taxon'",G120),VLOOKUP(A120,,2,FALSE()))</f>
        <v>#VALUE!</v>
      </c>
      <c r="C120" s="72" t="e">
        <f aca="false">IF(A120="NEWCOD",IF(ISBLANK(H120),"NoCod",H120),VLOOKUP(A120,,4,FALSE()))</f>
        <v>#VALUE!</v>
      </c>
      <c r="D120" s="73"/>
      <c r="E120" s="74"/>
      <c r="F120" s="74" t="s">
        <v>116</v>
      </c>
      <c r="G120" s="77"/>
      <c r="H120" s="78"/>
    </row>
    <row r="121" customFormat="false" ht="15" hidden="false" customHeight="false" outlineLevel="0" collapsed="false">
      <c r="A121" s="70"/>
      <c r="B121" s="71" t="e">
        <f aca="false">IF(A121="NEWCOD",IF(ISBLANK(G121),"renseigner le champ 'Nouveau taxon'",G121),VLOOKUP(A121,,2,FALSE()))</f>
        <v>#VALUE!</v>
      </c>
      <c r="C121" s="72" t="e">
        <f aca="false">IF(A121="NEWCOD",IF(ISBLANK(H121),"NoCod",H121),VLOOKUP(A121,,4,FALSE()))</f>
        <v>#VALUE!</v>
      </c>
      <c r="D121" s="73"/>
      <c r="E121" s="74"/>
      <c r="F121" s="74" t="s">
        <v>116</v>
      </c>
      <c r="G121" s="77"/>
      <c r="H121" s="78"/>
    </row>
    <row r="122" customFormat="false" ht="15" hidden="false" customHeight="false" outlineLevel="0" collapsed="false">
      <c r="A122" s="70"/>
      <c r="B122" s="71" t="e">
        <f aca="false">IF(A122="NEWCOD",IF(ISBLANK(G122),"renseigner le champ 'Nouveau taxon'",G122),VLOOKUP(A122,,2,FALSE()))</f>
        <v>#VALUE!</v>
      </c>
      <c r="C122" s="72" t="e">
        <f aca="false">IF(A122="NEWCOD",IF(ISBLANK(H122),"NoCod",H122),VLOOKUP(A122,,4,FALSE()))</f>
        <v>#VALUE!</v>
      </c>
      <c r="D122" s="73"/>
      <c r="E122" s="74"/>
      <c r="F122" s="74" t="s">
        <v>116</v>
      </c>
      <c r="G122" s="77"/>
      <c r="H122" s="78"/>
    </row>
    <row r="123" customFormat="false" ht="15" hidden="false" customHeight="false" outlineLevel="0" collapsed="false">
      <c r="A123" s="70"/>
      <c r="B123" s="71" t="e">
        <f aca="false">IF(A123="NEWCOD",IF(ISBLANK(G123),"renseigner le champ 'Nouveau taxon'",G123),VLOOKUP(A123,,2,FALSE()))</f>
        <v>#VALUE!</v>
      </c>
      <c r="C123" s="72" t="e">
        <f aca="false">IF(A123="NEWCOD",IF(ISBLANK(H123),"NoCod",H123),VLOOKUP(A123,,4,FALSE()))</f>
        <v>#VALUE!</v>
      </c>
      <c r="D123" s="73"/>
      <c r="E123" s="74"/>
      <c r="F123" s="74" t="s">
        <v>116</v>
      </c>
      <c r="G123" s="77"/>
      <c r="H123" s="78"/>
    </row>
    <row r="124" customFormat="false" ht="15" hidden="false" customHeight="false" outlineLevel="0" collapsed="false">
      <c r="A124" s="70"/>
      <c r="B124" s="71" t="e">
        <f aca="false">IF(A124="NEWCOD",IF(ISBLANK(G124),"renseigner le champ 'Nouveau taxon'",G124),VLOOKUP(A124,,2,FALSE()))</f>
        <v>#VALUE!</v>
      </c>
      <c r="C124" s="72" t="e">
        <f aca="false">IF(A124="NEWCOD",IF(ISBLANK(H124),"NoCod",H124),VLOOKUP(A124,,4,FALSE()))</f>
        <v>#VALUE!</v>
      </c>
      <c r="D124" s="73"/>
      <c r="E124" s="74"/>
      <c r="F124" s="74" t="s">
        <v>116</v>
      </c>
      <c r="G124" s="77"/>
      <c r="H124" s="78"/>
    </row>
    <row r="125" customFormat="false" ht="15" hidden="false" customHeight="false" outlineLevel="0" collapsed="false">
      <c r="A125" s="70"/>
      <c r="B125" s="71" t="e">
        <f aca="false">IF(A125="NEWCOD",IF(ISBLANK(G125),"renseigner le champ 'Nouveau taxon'",G125),VLOOKUP(A125,,2,FALSE()))</f>
        <v>#VALUE!</v>
      </c>
      <c r="C125" s="72" t="e">
        <f aca="false">IF(A125="NEWCOD",IF(ISBLANK(H125),"NoCod",H125),VLOOKUP(A125,,4,FALSE()))</f>
        <v>#VALUE!</v>
      </c>
      <c r="D125" s="73"/>
      <c r="E125" s="74"/>
      <c r="F125" s="74" t="s">
        <v>116</v>
      </c>
      <c r="G125" s="77"/>
      <c r="H125" s="78"/>
    </row>
    <row r="126" customFormat="false" ht="15" hidden="false" customHeight="false" outlineLevel="0" collapsed="false">
      <c r="A126" s="70"/>
      <c r="B126" s="71" t="e">
        <f aca="false">IF(A126="NEWCOD",IF(ISBLANK(G126),"renseigner le champ 'Nouveau taxon'",G126),VLOOKUP(A126,,2,FALSE()))</f>
        <v>#VALUE!</v>
      </c>
      <c r="C126" s="72" t="e">
        <f aca="false">IF(A126="NEWCOD",IF(ISBLANK(H126),"NoCod",H126),VLOOKUP(A126,,4,FALSE()))</f>
        <v>#VALUE!</v>
      </c>
      <c r="D126" s="73"/>
      <c r="E126" s="74"/>
      <c r="F126" s="74" t="s">
        <v>116</v>
      </c>
      <c r="G126" s="77"/>
      <c r="H126" s="78"/>
    </row>
    <row r="127" customFormat="false" ht="15" hidden="false" customHeight="false" outlineLevel="0" collapsed="false">
      <c r="A127" s="70"/>
      <c r="B127" s="71" t="e">
        <f aca="false">IF(A127="NEWCOD",IF(ISBLANK(G127),"renseigner le champ 'Nouveau taxon'",G127),VLOOKUP(A127,,2,FALSE()))</f>
        <v>#VALUE!</v>
      </c>
      <c r="C127" s="72" t="e">
        <f aca="false">IF(A127="NEWCOD",IF(ISBLANK(H127),"NoCod",H127),VLOOKUP(A127,,4,FALSE()))</f>
        <v>#VALUE!</v>
      </c>
      <c r="D127" s="73"/>
      <c r="E127" s="74"/>
      <c r="F127" s="74" t="s">
        <v>116</v>
      </c>
      <c r="G127" s="77"/>
      <c r="H127" s="78"/>
    </row>
    <row r="128" customFormat="false" ht="15" hidden="false" customHeight="false" outlineLevel="0" collapsed="false">
      <c r="A128" s="70"/>
      <c r="B128" s="71" t="e">
        <f aca="false">IF(A128="NEWCOD",IF(ISBLANK(G128),"renseigner le champ 'Nouveau taxon'",G128),VLOOKUP(A128,,2,FALSE()))</f>
        <v>#VALUE!</v>
      </c>
      <c r="C128" s="72" t="e">
        <f aca="false">IF(A128="NEWCOD",IF(ISBLANK(H128),"NoCod",H128),VLOOKUP(A128,,4,FALSE()))</f>
        <v>#VALUE!</v>
      </c>
      <c r="D128" s="73"/>
      <c r="E128" s="74"/>
      <c r="F128" s="74" t="s">
        <v>116</v>
      </c>
      <c r="G128" s="77"/>
      <c r="H128" s="78"/>
    </row>
    <row r="129" customFormat="false" ht="15" hidden="false" customHeight="false" outlineLevel="0" collapsed="false">
      <c r="A129" s="70"/>
      <c r="B129" s="71" t="e">
        <f aca="false">IF(A129="NEWCOD",IF(ISBLANK(G129),"renseigner le champ 'Nouveau taxon'",G129),VLOOKUP(A129,,2,FALSE()))</f>
        <v>#VALUE!</v>
      </c>
      <c r="C129" s="72" t="e">
        <f aca="false">IF(A129="NEWCOD",IF(ISBLANK(H129),"NoCod",H129),VLOOKUP(A129,,4,FALSE()))</f>
        <v>#VALUE!</v>
      </c>
      <c r="D129" s="73"/>
      <c r="E129" s="74"/>
      <c r="F129" s="74" t="s">
        <v>116</v>
      </c>
      <c r="G129" s="77"/>
      <c r="H129" s="78"/>
    </row>
    <row r="130" customFormat="false" ht="15" hidden="false" customHeight="false" outlineLevel="0" collapsed="false">
      <c r="A130" s="70"/>
      <c r="B130" s="71" t="e">
        <f aca="false">IF(A130="NEWCOD",IF(ISBLANK(G130),"renseigner le champ 'Nouveau taxon'",G130),VLOOKUP(A130,,2,FALSE()))</f>
        <v>#VALUE!</v>
      </c>
      <c r="C130" s="72" t="e">
        <f aca="false">IF(A130="NEWCOD",IF(ISBLANK(H130),"NoCod",H130),VLOOKUP(A130,,4,FALSE()))</f>
        <v>#VALUE!</v>
      </c>
      <c r="D130" s="73"/>
      <c r="E130" s="74"/>
      <c r="F130" s="74" t="s">
        <v>116</v>
      </c>
      <c r="G130" s="77"/>
      <c r="H130" s="78"/>
    </row>
    <row r="131" customFormat="false" ht="15" hidden="false" customHeight="false" outlineLevel="0" collapsed="false">
      <c r="A131" s="70"/>
      <c r="B131" s="71" t="e">
        <f aca="false">IF(A131="NEWCOD",IF(ISBLANK(G131),"renseigner le champ 'Nouveau taxon'",G131),VLOOKUP(A131,,2,FALSE()))</f>
        <v>#VALUE!</v>
      </c>
      <c r="C131" s="72" t="e">
        <f aca="false">IF(A131="NEWCOD",IF(ISBLANK(H131),"NoCod",H131),VLOOKUP(A131,,4,FALSE()))</f>
        <v>#VALUE!</v>
      </c>
      <c r="D131" s="73"/>
      <c r="E131" s="74"/>
      <c r="F131" s="74" t="s">
        <v>116</v>
      </c>
      <c r="G131" s="77"/>
      <c r="H131" s="78"/>
    </row>
    <row r="132" customFormat="false" ht="15" hidden="false" customHeight="false" outlineLevel="0" collapsed="false">
      <c r="A132" s="70"/>
      <c r="B132" s="71" t="e">
        <f aca="false">IF(A132="NEWCOD",IF(ISBLANK(G132),"renseigner le champ 'Nouveau taxon'",G132),VLOOKUP(A132,,2,FALSE()))</f>
        <v>#VALUE!</v>
      </c>
      <c r="C132" s="72" t="e">
        <f aca="false">IF(A132="NEWCOD",IF(ISBLANK(H132),"NoCod",H132),VLOOKUP(A132,,4,FALSE()))</f>
        <v>#VALUE!</v>
      </c>
      <c r="D132" s="73"/>
      <c r="E132" s="74"/>
      <c r="F132" s="74" t="s">
        <v>116</v>
      </c>
      <c r="G132" s="77"/>
      <c r="H132" s="78"/>
    </row>
    <row r="133" customFormat="false" ht="15" hidden="false" customHeight="false" outlineLevel="0" collapsed="false">
      <c r="A133" s="70"/>
      <c r="B133" s="71" t="e">
        <f aca="false">IF(A133="NEWCOD",IF(ISBLANK(G133),"renseigner le champ 'Nouveau taxon'",G133),VLOOKUP(A133,,2,FALSE()))</f>
        <v>#VALUE!</v>
      </c>
      <c r="C133" s="72" t="e">
        <f aca="false">IF(A133="NEWCOD",IF(ISBLANK(H133),"NoCod",H133),VLOOKUP(A133,,4,FALSE()))</f>
        <v>#VALUE!</v>
      </c>
      <c r="D133" s="73"/>
      <c r="E133" s="74"/>
      <c r="F133" s="74" t="s">
        <v>116</v>
      </c>
      <c r="G133" s="77"/>
      <c r="H133" s="78"/>
    </row>
    <row r="134" customFormat="false" ht="15" hidden="false" customHeight="false" outlineLevel="0" collapsed="false">
      <c r="A134" s="70"/>
      <c r="B134" s="71" t="e">
        <f aca="false">IF(A134="NEWCOD",IF(ISBLANK(G134),"renseigner le champ 'Nouveau taxon'",G134),VLOOKUP(A134,,2,FALSE()))</f>
        <v>#VALUE!</v>
      </c>
      <c r="C134" s="72" t="e">
        <f aca="false">IF(A134="NEWCOD",IF(ISBLANK(H134),"NoCod",H134),VLOOKUP(A134,,4,FALSE()))</f>
        <v>#VALUE!</v>
      </c>
      <c r="D134" s="73"/>
      <c r="E134" s="74"/>
      <c r="F134" s="74" t="s">
        <v>116</v>
      </c>
      <c r="G134" s="77"/>
      <c r="H134" s="78"/>
    </row>
    <row r="135" customFormat="false" ht="15" hidden="false" customHeight="false" outlineLevel="0" collapsed="false">
      <c r="A135" s="70"/>
      <c r="B135" s="71" t="e">
        <f aca="false">IF(A135="NEWCOD",IF(ISBLANK(G135),"renseigner le champ 'Nouveau taxon'",G135),VLOOKUP(A135,,2,FALSE()))</f>
        <v>#VALUE!</v>
      </c>
      <c r="C135" s="72" t="e">
        <f aca="false">IF(A135="NEWCOD",IF(ISBLANK(H135),"NoCod",H135),VLOOKUP(A135,,4,FALSE()))</f>
        <v>#VALUE!</v>
      </c>
      <c r="D135" s="73"/>
      <c r="E135" s="74"/>
      <c r="F135" s="74" t="s">
        <v>116</v>
      </c>
      <c r="G135" s="77"/>
      <c r="H135" s="78"/>
    </row>
    <row r="136" customFormat="false" ht="15" hidden="false" customHeight="false" outlineLevel="0" collapsed="false">
      <c r="A136" s="70"/>
      <c r="B136" s="71" t="e">
        <f aca="false">IF(A136="NEWCOD",IF(ISBLANK(G136),"renseigner le champ 'Nouveau taxon'",G136),VLOOKUP(A136,,2,FALSE()))</f>
        <v>#VALUE!</v>
      </c>
      <c r="C136" s="72" t="e">
        <f aca="false">IF(A136="NEWCOD",IF(ISBLANK(H136),"NoCod",H136),VLOOKUP(A136,,4,FALSE()))</f>
        <v>#VALUE!</v>
      </c>
      <c r="D136" s="73"/>
      <c r="E136" s="74"/>
      <c r="F136" s="74" t="s">
        <v>116</v>
      </c>
      <c r="G136" s="77"/>
      <c r="H136" s="78"/>
    </row>
    <row r="137" customFormat="false" ht="15" hidden="false" customHeight="false" outlineLevel="0" collapsed="false">
      <c r="A137" s="70"/>
      <c r="B137" s="71" t="e">
        <f aca="false">IF(A137="NEWCOD",IF(ISBLANK(G137),"renseigner le champ 'Nouveau taxon'",G137),VLOOKUP(A137,,2,FALSE()))</f>
        <v>#VALUE!</v>
      </c>
      <c r="C137" s="72" t="e">
        <f aca="false">IF(A137="NEWCOD",IF(ISBLANK(H137),"NoCod",H137),VLOOKUP(A137,,4,FALSE()))</f>
        <v>#VALUE!</v>
      </c>
      <c r="D137" s="73"/>
      <c r="E137" s="74"/>
      <c r="F137" s="74" t="s">
        <v>116</v>
      </c>
      <c r="G137" s="77"/>
      <c r="H137" s="78"/>
    </row>
    <row r="138" customFormat="false" ht="15" hidden="false" customHeight="false" outlineLevel="0" collapsed="false">
      <c r="A138" s="70"/>
      <c r="B138" s="71" t="e">
        <f aca="false">IF(A138="NEWCOD",IF(ISBLANK(G138),"renseigner le champ 'Nouveau taxon'",G138),VLOOKUP(A138,,2,FALSE()))</f>
        <v>#VALUE!</v>
      </c>
      <c r="C138" s="72" t="e">
        <f aca="false">IF(A138="NEWCOD",IF(ISBLANK(H138),"NoCod",H138),VLOOKUP(A138,,4,FALSE()))</f>
        <v>#VALUE!</v>
      </c>
      <c r="D138" s="73"/>
      <c r="E138" s="74"/>
      <c r="F138" s="74" t="s">
        <v>116</v>
      </c>
      <c r="G138" s="77"/>
      <c r="H138" s="78"/>
    </row>
    <row r="139" customFormat="false" ht="15" hidden="false" customHeight="false" outlineLevel="0" collapsed="false">
      <c r="A139" s="70"/>
      <c r="B139" s="71" t="e">
        <f aca="false">IF(A139="NEWCOD",IF(ISBLANK(G139),"renseigner le champ 'Nouveau taxon'",G139),VLOOKUP(A139,,2,FALSE()))</f>
        <v>#VALUE!</v>
      </c>
      <c r="C139" s="72" t="e">
        <f aca="false">IF(A139="NEWCOD",IF(ISBLANK(H139),"NoCod",H139),VLOOKUP(A139,,4,FALSE()))</f>
        <v>#VALUE!</v>
      </c>
      <c r="D139" s="73"/>
      <c r="E139" s="74"/>
      <c r="F139" s="74" t="s">
        <v>116</v>
      </c>
      <c r="G139" s="77"/>
      <c r="H139" s="78"/>
    </row>
    <row r="140" customFormat="false" ht="15" hidden="false" customHeight="false" outlineLevel="0" collapsed="false">
      <c r="A140" s="70"/>
      <c r="B140" s="71" t="e">
        <f aca="false">IF(A140="NEWCOD",IF(ISBLANK(G140),"renseigner le champ 'Nouveau taxon'",G140),VLOOKUP(A140,,2,FALSE()))</f>
        <v>#VALUE!</v>
      </c>
      <c r="C140" s="72" t="e">
        <f aca="false">IF(A140="NEWCOD",IF(ISBLANK(H140),"NoCod",H140),VLOOKUP(A140,,4,FALSE()))</f>
        <v>#VALUE!</v>
      </c>
      <c r="D140" s="73"/>
      <c r="E140" s="74"/>
      <c r="F140" s="74" t="s">
        <v>116</v>
      </c>
      <c r="G140" s="77"/>
      <c r="H140" s="78"/>
    </row>
    <row r="141" customFormat="false" ht="15" hidden="false" customHeight="false" outlineLevel="0" collapsed="false">
      <c r="A141" s="70"/>
      <c r="B141" s="71" t="e">
        <f aca="false">IF(A141="NEWCOD",IF(ISBLANK(G141),"renseigner le champ 'Nouveau taxon'",G141),VLOOKUP(A141,,2,FALSE()))</f>
        <v>#VALUE!</v>
      </c>
      <c r="C141" s="72" t="e">
        <f aca="false">IF(A141="NEWCOD",IF(ISBLANK(H141),"NoCod",H141),VLOOKUP(A141,,4,FALSE()))</f>
        <v>#VALUE!</v>
      </c>
      <c r="D141" s="73"/>
      <c r="E141" s="74"/>
      <c r="F141" s="74" t="s">
        <v>116</v>
      </c>
      <c r="G141" s="77"/>
      <c r="H141" s="78"/>
    </row>
    <row r="142" customFormat="false" ht="15" hidden="false" customHeight="false" outlineLevel="0" collapsed="false">
      <c r="A142" s="70"/>
      <c r="B142" s="71" t="e">
        <f aca="false">IF(A142="NEWCOD",IF(ISBLANK(G142),"renseigner le champ 'Nouveau taxon'",G142),VLOOKUP(A142,,2,FALSE()))</f>
        <v>#VALUE!</v>
      </c>
      <c r="C142" s="72" t="e">
        <f aca="false">IF(A142="NEWCOD",IF(ISBLANK(H142),"NoCod",H142),VLOOKUP(A142,,4,FALSE()))</f>
        <v>#VALUE!</v>
      </c>
      <c r="D142" s="73"/>
      <c r="E142" s="74"/>
      <c r="F142" s="74" t="s">
        <v>116</v>
      </c>
      <c r="G142" s="77"/>
      <c r="H142" s="78"/>
    </row>
    <row r="143" customFormat="false" ht="15" hidden="false" customHeight="false" outlineLevel="0" collapsed="false">
      <c r="A143" s="70"/>
      <c r="B143" s="71" t="e">
        <f aca="false">IF(A143="NEWCOD",IF(ISBLANK(G143),"renseigner le champ 'Nouveau taxon'",G143),VLOOKUP(A143,,2,FALSE()))</f>
        <v>#VALUE!</v>
      </c>
      <c r="C143" s="72" t="e">
        <f aca="false">IF(A143="NEWCOD",IF(ISBLANK(H143),"NoCod",H143),VLOOKUP(A143,,4,FALSE()))</f>
        <v>#VALUE!</v>
      </c>
      <c r="D143" s="73"/>
      <c r="E143" s="74"/>
      <c r="F143" s="74" t="s">
        <v>116</v>
      </c>
      <c r="G143" s="77"/>
      <c r="H143" s="78"/>
    </row>
    <row r="144" customFormat="false" ht="15" hidden="false" customHeight="false" outlineLevel="0" collapsed="false">
      <c r="A144" s="70"/>
      <c r="B144" s="71" t="e">
        <f aca="false">IF(A144="NEWCOD",IF(ISBLANK(G144),"renseigner le champ 'Nouveau taxon'",G144),VLOOKUP(A144,,2,FALSE()))</f>
        <v>#VALUE!</v>
      </c>
      <c r="C144" s="72" t="e">
        <f aca="false">IF(A144="NEWCOD",IF(ISBLANK(H144),"NoCod",H144),VLOOKUP(A144,,4,FALSE()))</f>
        <v>#VALUE!</v>
      </c>
      <c r="D144" s="73"/>
      <c r="E144" s="74"/>
      <c r="F144" s="74" t="s">
        <v>116</v>
      </c>
      <c r="G144" s="77"/>
      <c r="H144" s="78"/>
    </row>
    <row r="145" customFormat="false" ht="15" hidden="false" customHeight="false" outlineLevel="0" collapsed="false">
      <c r="A145" s="70"/>
      <c r="B145" s="71" t="e">
        <f aca="false">IF(A145="NEWCOD",IF(ISBLANK(G145),"renseigner le champ 'Nouveau taxon'",G145),VLOOKUP(A145,,2,FALSE()))</f>
        <v>#VALUE!</v>
      </c>
      <c r="C145" s="72" t="e">
        <f aca="false">IF(A145="NEWCOD",IF(ISBLANK(H145),"NoCod",H145),VLOOKUP(A145,,4,FALSE()))</f>
        <v>#VALUE!</v>
      </c>
      <c r="D145" s="73"/>
      <c r="E145" s="74"/>
      <c r="F145" s="74" t="s">
        <v>116</v>
      </c>
      <c r="G145" s="77"/>
      <c r="H145" s="78"/>
    </row>
    <row r="146" customFormat="false" ht="15" hidden="false" customHeight="false" outlineLevel="0" collapsed="false">
      <c r="A146" s="70"/>
      <c r="B146" s="71" t="e">
        <f aca="false">IF(A146="NEWCOD",IF(ISBLANK(G146),"renseigner le champ 'Nouveau taxon'",G146),VLOOKUP(A146,,2,FALSE()))</f>
        <v>#VALUE!</v>
      </c>
      <c r="C146" s="72" t="e">
        <f aca="false">IF(A146="NEWCOD",IF(ISBLANK(H146),"NoCod",H146),VLOOKUP(A146,,4,FALSE()))</f>
        <v>#VALUE!</v>
      </c>
      <c r="D146" s="73"/>
      <c r="E146" s="74"/>
      <c r="F146" s="74" t="s">
        <v>116</v>
      </c>
      <c r="G146" s="77"/>
      <c r="H146" s="78"/>
    </row>
    <row r="147" customFormat="false" ht="15" hidden="false" customHeight="false" outlineLevel="0" collapsed="false">
      <c r="A147" s="70"/>
      <c r="B147" s="71" t="e">
        <f aca="false">IF(A147="NEWCOD",IF(ISBLANK(G147),"renseigner le champ 'Nouveau taxon'",G147),VLOOKUP(A147,,2,FALSE()))</f>
        <v>#VALUE!</v>
      </c>
      <c r="C147" s="72" t="e">
        <f aca="false">IF(A147="NEWCOD",IF(ISBLANK(H147),"NoCod",H147),VLOOKUP(A147,,4,FALSE()))</f>
        <v>#VALUE!</v>
      </c>
      <c r="D147" s="73"/>
      <c r="E147" s="74"/>
      <c r="F147" s="74" t="s">
        <v>116</v>
      </c>
      <c r="G147" s="77"/>
      <c r="H147" s="78"/>
    </row>
    <row r="148" customFormat="false" ht="15" hidden="false" customHeight="false" outlineLevel="0" collapsed="false">
      <c r="A148" s="70"/>
      <c r="B148" s="71" t="e">
        <f aca="false">IF(A148="NEWCOD",IF(ISBLANK(G148),"renseigner le champ 'Nouveau taxon'",G148),VLOOKUP(A148,,2,FALSE()))</f>
        <v>#VALUE!</v>
      </c>
      <c r="C148" s="72" t="e">
        <f aca="false">IF(A148="NEWCOD",IF(ISBLANK(H148),"NoCod",H148),VLOOKUP(A148,,4,FALSE()))</f>
        <v>#VALUE!</v>
      </c>
      <c r="D148" s="73"/>
      <c r="E148" s="74"/>
      <c r="F148" s="74" t="s">
        <v>116</v>
      </c>
      <c r="G148" s="77"/>
      <c r="H148" s="78"/>
    </row>
    <row r="149" customFormat="false" ht="15" hidden="false" customHeight="false" outlineLevel="0" collapsed="false">
      <c r="A149" s="70"/>
      <c r="B149" s="71" t="e">
        <f aca="false">IF(A149="NEWCOD",IF(ISBLANK(G149),"renseigner le champ 'Nouveau taxon'",G149),VLOOKUP(A149,,2,FALSE()))</f>
        <v>#VALUE!</v>
      </c>
      <c r="C149" s="72" t="e">
        <f aca="false">IF(A149="NEWCOD",IF(ISBLANK(H149),"NoCod",H149),VLOOKUP(A149,,4,FALSE()))</f>
        <v>#VALUE!</v>
      </c>
      <c r="D149" s="73"/>
      <c r="E149" s="74"/>
      <c r="F149" s="74" t="s">
        <v>116</v>
      </c>
      <c r="G149" s="77"/>
      <c r="H149" s="78"/>
    </row>
    <row r="150" customFormat="false" ht="15" hidden="false" customHeight="false" outlineLevel="0" collapsed="false">
      <c r="A150" s="70"/>
      <c r="B150" s="71" t="e">
        <f aca="false">IF(A150="NEWCOD",IF(ISBLANK(G150),"renseigner le champ 'Nouveau taxon'",G150),VLOOKUP(A150,,2,FALSE()))</f>
        <v>#VALUE!</v>
      </c>
      <c r="C150" s="72" t="e">
        <f aca="false">IF(A150="NEWCOD",IF(ISBLANK(H150),"NoCod",H150),VLOOKUP(A150,,4,FALSE()))</f>
        <v>#VALUE!</v>
      </c>
      <c r="D150" s="73"/>
      <c r="E150" s="74"/>
      <c r="F150" s="74" t="s">
        <v>116</v>
      </c>
      <c r="G150" s="77"/>
      <c r="H150" s="78"/>
    </row>
    <row r="151" customFormat="false" ht="15" hidden="false" customHeight="false" outlineLevel="0" collapsed="false">
      <c r="A151" s="70"/>
      <c r="B151" s="71" t="e">
        <f aca="false">IF(A151="NEWCOD",IF(ISBLANK(G151),"renseigner le champ 'Nouveau taxon'",G151),VLOOKUP(A151,,2,FALSE()))</f>
        <v>#VALUE!</v>
      </c>
      <c r="C151" s="72" t="e">
        <f aca="false">IF(A151="NEWCOD",IF(ISBLANK(H151),"NoCod",H151),VLOOKUP(A151,,4,FALSE()))</f>
        <v>#VALUE!</v>
      </c>
      <c r="D151" s="73"/>
      <c r="E151" s="74"/>
      <c r="F151" s="74" t="s">
        <v>116</v>
      </c>
      <c r="G151" s="77"/>
      <c r="H151" s="78"/>
    </row>
    <row r="152" customFormat="false" ht="15" hidden="false" customHeight="false" outlineLevel="0" collapsed="false">
      <c r="A152" s="70"/>
      <c r="B152" s="71" t="e">
        <f aca="false">IF(A152="NEWCOD",IF(ISBLANK(G152),"renseigner le champ 'Nouveau taxon'",G152),VLOOKUP(A152,,2,FALSE()))</f>
        <v>#VALUE!</v>
      </c>
      <c r="C152" s="72" t="e">
        <f aca="false">IF(A152="NEWCOD",IF(ISBLANK(H152),"NoCod",H152),VLOOKUP(A152,,4,FALSE()))</f>
        <v>#VALUE!</v>
      </c>
      <c r="D152" s="73"/>
      <c r="E152" s="74"/>
      <c r="F152" s="74" t="s">
        <v>116</v>
      </c>
      <c r="G152" s="77"/>
      <c r="H152" s="78"/>
    </row>
    <row r="153" customFormat="false" ht="15" hidden="false" customHeight="false" outlineLevel="0" collapsed="false">
      <c r="A153" s="70"/>
      <c r="B153" s="71" t="e">
        <f aca="false">IF(A153="NEWCOD",IF(ISBLANK(G153),"renseigner le champ 'Nouveau taxon'",G153),VLOOKUP(A153,,2,FALSE()))</f>
        <v>#VALUE!</v>
      </c>
      <c r="C153" s="72" t="e">
        <f aca="false">IF(A153="NEWCOD",IF(ISBLANK(H153),"NoCod",H153),VLOOKUP(A153,,4,FALSE()))</f>
        <v>#VALUE!</v>
      </c>
      <c r="D153" s="73"/>
      <c r="E153" s="74"/>
      <c r="F153" s="74" t="s">
        <v>116</v>
      </c>
      <c r="G153" s="77"/>
      <c r="H153" s="78"/>
    </row>
    <row r="154" customFormat="false" ht="15" hidden="false" customHeight="false" outlineLevel="0" collapsed="false">
      <c r="A154" s="70"/>
      <c r="B154" s="71" t="e">
        <f aca="false">IF(A154="NEWCOD",IF(ISBLANK(G154),"renseigner le champ 'Nouveau taxon'",G154),VLOOKUP(A154,,2,FALSE()))</f>
        <v>#VALUE!</v>
      </c>
      <c r="C154" s="72" t="e">
        <f aca="false">IF(A154="NEWCOD",IF(ISBLANK(H154),"NoCod",H154),VLOOKUP(A154,,4,FALSE()))</f>
        <v>#VALUE!</v>
      </c>
      <c r="D154" s="73"/>
      <c r="E154" s="74"/>
      <c r="F154" s="74" t="s">
        <v>116</v>
      </c>
      <c r="G154" s="77"/>
      <c r="H154" s="78"/>
    </row>
    <row r="155" customFormat="false" ht="15" hidden="false" customHeight="false" outlineLevel="0" collapsed="false">
      <c r="A155" s="70"/>
      <c r="B155" s="71" t="e">
        <f aca="false">IF(A155="NEWCOD",IF(ISBLANK(G155),"renseigner le champ 'Nouveau taxon'",G155),VLOOKUP(A155,,2,FALSE()))</f>
        <v>#VALUE!</v>
      </c>
      <c r="C155" s="72" t="e">
        <f aca="false">IF(A155="NEWCOD",IF(ISBLANK(H155),"NoCod",H155),VLOOKUP(A155,,4,FALSE()))</f>
        <v>#VALUE!</v>
      </c>
      <c r="D155" s="73"/>
      <c r="E155" s="74"/>
      <c r="F155" s="74" t="s">
        <v>116</v>
      </c>
      <c r="G155" s="77"/>
      <c r="H155" s="78"/>
    </row>
    <row r="156" customFormat="false" ht="15" hidden="false" customHeight="false" outlineLevel="0" collapsed="false">
      <c r="A156" s="70"/>
      <c r="B156" s="71" t="e">
        <f aca="false">IF(A156="NEWCOD",IF(ISBLANK(G156),"renseigner le champ 'Nouveau taxon'",G156),VLOOKUP(A156,,2,FALSE()))</f>
        <v>#VALUE!</v>
      </c>
      <c r="C156" s="72" t="e">
        <f aca="false">IF(A156="NEWCOD",IF(ISBLANK(H156),"NoCod",H156),VLOOKUP(A156,,4,FALSE()))</f>
        <v>#VALUE!</v>
      </c>
      <c r="D156" s="73"/>
      <c r="E156" s="74"/>
      <c r="F156" s="74" t="s">
        <v>116</v>
      </c>
      <c r="G156" s="77"/>
      <c r="H156" s="78"/>
    </row>
    <row r="157" customFormat="false" ht="15" hidden="false" customHeight="false" outlineLevel="0" collapsed="false">
      <c r="A157" s="70"/>
      <c r="B157" s="71" t="e">
        <f aca="false">IF(A157="NEWCOD",IF(ISBLANK(G157),"renseigner le champ 'Nouveau taxon'",G157),VLOOKUP(A157,,2,FALSE()))</f>
        <v>#VALUE!</v>
      </c>
      <c r="C157" s="72" t="e">
        <f aca="false">IF(A157="NEWCOD",IF(ISBLANK(H157),"NoCod",H157),VLOOKUP(A157,,4,FALSE()))</f>
        <v>#VALUE!</v>
      </c>
      <c r="D157" s="73"/>
      <c r="E157" s="74"/>
      <c r="F157" s="74" t="s">
        <v>116</v>
      </c>
      <c r="G157" s="77"/>
      <c r="H157" s="78"/>
    </row>
    <row r="158" customFormat="false" ht="15" hidden="false" customHeight="false" outlineLevel="0" collapsed="false">
      <c r="A158" s="70"/>
      <c r="B158" s="71" t="e">
        <f aca="false">IF(A158="NEWCOD",IF(ISBLANK(G158),"renseigner le champ 'Nouveau taxon'",G158),VLOOKUP(A158,,2,FALSE()))</f>
        <v>#VALUE!</v>
      </c>
      <c r="C158" s="72" t="e">
        <f aca="false">IF(A158="NEWCOD",IF(ISBLANK(H158),"NoCod",H158),VLOOKUP(A158,,4,FALSE()))</f>
        <v>#VALUE!</v>
      </c>
      <c r="D158" s="73"/>
      <c r="E158" s="74"/>
      <c r="F158" s="74" t="s">
        <v>116</v>
      </c>
      <c r="G158" s="77"/>
      <c r="H158" s="78"/>
    </row>
    <row r="159" customFormat="false" ht="15" hidden="false" customHeight="false" outlineLevel="0" collapsed="false">
      <c r="A159" s="70"/>
      <c r="B159" s="71" t="e">
        <f aca="false">IF(A159="NEWCOD",IF(ISBLANK(G159),"renseigner le champ 'Nouveau taxon'",G159),VLOOKUP(A159,,2,FALSE()))</f>
        <v>#VALUE!</v>
      </c>
      <c r="C159" s="72" t="e">
        <f aca="false">IF(A159="NEWCOD",IF(ISBLANK(H159),"NoCod",H159),VLOOKUP(A159,,4,FALSE()))</f>
        <v>#VALUE!</v>
      </c>
      <c r="D159" s="73"/>
      <c r="E159" s="74"/>
      <c r="F159" s="74" t="s">
        <v>116</v>
      </c>
      <c r="G159" s="77"/>
      <c r="H159" s="78"/>
    </row>
    <row r="160" customFormat="false" ht="15" hidden="false" customHeight="false" outlineLevel="0" collapsed="false">
      <c r="A160" s="70"/>
      <c r="B160" s="71" t="e">
        <f aca="false">IF(A160="NEWCOD",IF(ISBLANK(G160),"renseigner le champ 'Nouveau taxon'",G160),VLOOKUP(A160,,2,FALSE()))</f>
        <v>#VALUE!</v>
      </c>
      <c r="C160" s="72" t="e">
        <f aca="false">IF(A160="NEWCOD",IF(ISBLANK(H160),"NoCod",H160),VLOOKUP(A160,,4,FALSE()))</f>
        <v>#VALUE!</v>
      </c>
      <c r="D160" s="73"/>
      <c r="E160" s="74"/>
      <c r="F160" s="74" t="s">
        <v>116</v>
      </c>
      <c r="G160" s="77"/>
      <c r="H160" s="78"/>
    </row>
    <row r="161" customFormat="false" ht="15" hidden="false" customHeight="false" outlineLevel="0" collapsed="false">
      <c r="A161" s="70"/>
      <c r="B161" s="71" t="e">
        <f aca="false">IF(A161="NEWCOD",IF(ISBLANK(G161),"renseigner le champ 'Nouveau taxon'",G161),VLOOKUP(A161,,2,FALSE()))</f>
        <v>#VALUE!</v>
      </c>
      <c r="C161" s="72" t="e">
        <f aca="false">IF(A161="NEWCOD",IF(ISBLANK(H161),"NoCod",H161),VLOOKUP(A161,,4,FALSE()))</f>
        <v>#VALUE!</v>
      </c>
      <c r="D161" s="73"/>
      <c r="E161" s="74"/>
      <c r="F161" s="74" t="s">
        <v>116</v>
      </c>
      <c r="G161" s="77"/>
      <c r="H161" s="78"/>
    </row>
    <row r="162" customFormat="false" ht="15" hidden="false" customHeight="false" outlineLevel="0" collapsed="false">
      <c r="A162" s="70"/>
      <c r="B162" s="71" t="e">
        <f aca="false">IF(A162="NEWCOD",IF(ISBLANK(G162),"renseigner le champ 'Nouveau taxon'",G162),VLOOKUP(A162,,2,FALSE()))</f>
        <v>#VALUE!</v>
      </c>
      <c r="C162" s="72" t="e">
        <f aca="false">IF(A162="NEWCOD",IF(ISBLANK(H162),"NoCod",H162),VLOOKUP(A162,,4,FALSE()))</f>
        <v>#VALUE!</v>
      </c>
      <c r="D162" s="73"/>
      <c r="E162" s="74"/>
      <c r="F162" s="74" t="s">
        <v>116</v>
      </c>
      <c r="G162" s="77"/>
      <c r="H162" s="78"/>
    </row>
    <row r="163" customFormat="false" ht="15" hidden="false" customHeight="false" outlineLevel="0" collapsed="false">
      <c r="A163" s="70"/>
      <c r="B163" s="71" t="e">
        <f aca="false">IF(A163="NEWCOD",IF(ISBLANK(G163),"renseigner le champ 'Nouveau taxon'",G163),VLOOKUP(A163,,2,FALSE()))</f>
        <v>#VALUE!</v>
      </c>
      <c r="C163" s="72" t="e">
        <f aca="false">IF(A163="NEWCOD",IF(ISBLANK(H163),"NoCod",H163),VLOOKUP(A163,,4,FALSE()))</f>
        <v>#VALUE!</v>
      </c>
      <c r="D163" s="73"/>
      <c r="E163" s="74"/>
      <c r="F163" s="74" t="s">
        <v>116</v>
      </c>
      <c r="G163" s="77"/>
      <c r="H163" s="78"/>
    </row>
    <row r="164" customFormat="false" ht="15" hidden="false" customHeight="false" outlineLevel="0" collapsed="false">
      <c r="A164" s="70"/>
      <c r="B164" s="71" t="e">
        <f aca="false">IF(A164="NEWCOD",IF(ISBLANK(G164),"renseigner le champ 'Nouveau taxon'",G164),VLOOKUP(A164,,2,FALSE()))</f>
        <v>#VALUE!</v>
      </c>
      <c r="C164" s="72" t="e">
        <f aca="false">IF(A164="NEWCOD",IF(ISBLANK(H164),"NoCod",H164),VLOOKUP(A164,,4,FALSE()))</f>
        <v>#VALUE!</v>
      </c>
      <c r="D164" s="73"/>
      <c r="E164" s="74"/>
      <c r="F164" s="74" t="s">
        <v>116</v>
      </c>
      <c r="G164" s="77"/>
      <c r="H164" s="78"/>
    </row>
    <row r="165" customFormat="false" ht="15" hidden="false" customHeight="false" outlineLevel="0" collapsed="false">
      <c r="A165" s="70"/>
      <c r="B165" s="71" t="e">
        <f aca="false">IF(A165="NEWCOD",IF(ISBLANK(G165),"renseigner le champ 'Nouveau taxon'",G165),VLOOKUP(A165,,2,FALSE()))</f>
        <v>#VALUE!</v>
      </c>
      <c r="C165" s="72" t="e">
        <f aca="false">IF(A165="NEWCOD",IF(ISBLANK(H165),"NoCod",H165),VLOOKUP(A165,,4,FALSE()))</f>
        <v>#VALUE!</v>
      </c>
      <c r="D165" s="73"/>
      <c r="E165" s="74"/>
      <c r="F165" s="74" t="s">
        <v>116</v>
      </c>
      <c r="G165" s="77"/>
      <c r="H165" s="78"/>
    </row>
    <row r="166" customFormat="false" ht="15" hidden="false" customHeight="false" outlineLevel="0" collapsed="false">
      <c r="A166" s="70"/>
      <c r="B166" s="71" t="e">
        <f aca="false">IF(A166="NEWCOD",IF(ISBLANK(G166),"renseigner le champ 'Nouveau taxon'",G166),VLOOKUP(A166,,2,FALSE()))</f>
        <v>#VALUE!</v>
      </c>
      <c r="C166" s="72" t="e">
        <f aca="false">IF(A166="NEWCOD",IF(ISBLANK(H166),"NoCod",H166),VLOOKUP(A166,,4,FALSE()))</f>
        <v>#VALUE!</v>
      </c>
      <c r="D166" s="73"/>
      <c r="E166" s="74"/>
      <c r="F166" s="74" t="s">
        <v>116</v>
      </c>
      <c r="G166" s="77"/>
      <c r="H166" s="78"/>
    </row>
    <row r="167" customFormat="false" ht="15" hidden="false" customHeight="false" outlineLevel="0" collapsed="false">
      <c r="A167" s="70"/>
      <c r="B167" s="71" t="e">
        <f aca="false">IF(A167="NEWCOD",IF(ISBLANK(G167),"renseigner le champ 'Nouveau taxon'",G167),VLOOKUP(A167,,2,FALSE()))</f>
        <v>#VALUE!</v>
      </c>
      <c r="C167" s="72" t="e">
        <f aca="false">IF(A167="NEWCOD",IF(ISBLANK(H167),"NoCod",H167),VLOOKUP(A167,,4,FALSE()))</f>
        <v>#VALUE!</v>
      </c>
      <c r="D167" s="73"/>
      <c r="E167" s="74"/>
      <c r="F167" s="74" t="s">
        <v>116</v>
      </c>
      <c r="G167" s="77"/>
      <c r="H167" s="78"/>
    </row>
    <row r="168" customFormat="false" ht="15" hidden="false" customHeight="false" outlineLevel="0" collapsed="false">
      <c r="A168" s="70"/>
      <c r="B168" s="71" t="e">
        <f aca="false">IF(A168="NEWCOD",IF(ISBLANK(G168),"renseigner le champ 'Nouveau taxon'",G168),VLOOKUP(A168,,2,FALSE()))</f>
        <v>#VALUE!</v>
      </c>
      <c r="C168" s="72" t="e">
        <f aca="false">IF(A168="NEWCOD",IF(ISBLANK(H168),"NoCod",H168),VLOOKUP(A168,,4,FALSE()))</f>
        <v>#VALUE!</v>
      </c>
      <c r="D168" s="73"/>
      <c r="E168" s="74"/>
      <c r="F168" s="74" t="s">
        <v>116</v>
      </c>
      <c r="G168" s="77"/>
      <c r="H168" s="78"/>
    </row>
    <row r="169" customFormat="false" ht="15" hidden="false" customHeight="false" outlineLevel="0" collapsed="false">
      <c r="A169" s="70"/>
      <c r="B169" s="71" t="e">
        <f aca="false">IF(A169="NEWCOD",IF(ISBLANK(G169),"renseigner le champ 'Nouveau taxon'",G169),VLOOKUP(A169,,2,FALSE()))</f>
        <v>#VALUE!</v>
      </c>
      <c r="C169" s="72" t="e">
        <f aca="false">IF(A169="NEWCOD",IF(ISBLANK(H169),"NoCod",H169),VLOOKUP(A169,,4,FALSE()))</f>
        <v>#VALUE!</v>
      </c>
      <c r="D169" s="73"/>
      <c r="E169" s="74"/>
      <c r="F169" s="74" t="s">
        <v>116</v>
      </c>
      <c r="G169" s="77"/>
      <c r="H169" s="78"/>
    </row>
    <row r="170" customFormat="false" ht="15" hidden="false" customHeight="false" outlineLevel="0" collapsed="false">
      <c r="A170" s="70"/>
      <c r="B170" s="71" t="e">
        <f aca="false">IF(A170="NEWCOD",IF(ISBLANK(G170),"renseigner le champ 'Nouveau taxon'",G170),VLOOKUP(A170,,2,FALSE()))</f>
        <v>#VALUE!</v>
      </c>
      <c r="C170" s="72" t="e">
        <f aca="false">IF(A170="NEWCOD",IF(ISBLANK(H170),"NoCod",H170),VLOOKUP(A170,,4,FALSE()))</f>
        <v>#VALUE!</v>
      </c>
      <c r="D170" s="73"/>
      <c r="E170" s="74"/>
      <c r="F170" s="74" t="s">
        <v>116</v>
      </c>
      <c r="G170" s="77"/>
      <c r="H170" s="78"/>
    </row>
    <row r="171" customFormat="false" ht="15" hidden="false" customHeight="false" outlineLevel="0" collapsed="false">
      <c r="A171" s="70"/>
      <c r="B171" s="71" t="e">
        <f aca="false">IF(A171="NEWCOD",IF(ISBLANK(G171),"renseigner le champ 'Nouveau taxon'",G171),VLOOKUP(A171,,2,FALSE()))</f>
        <v>#VALUE!</v>
      </c>
      <c r="C171" s="72" t="e">
        <f aca="false">IF(A171="NEWCOD",IF(ISBLANK(H171),"NoCod",H171),VLOOKUP(A171,,4,FALSE()))</f>
        <v>#VALUE!</v>
      </c>
      <c r="D171" s="73"/>
      <c r="E171" s="74"/>
      <c r="F171" s="74" t="s">
        <v>116</v>
      </c>
      <c r="G171" s="77"/>
      <c r="H171" s="78"/>
    </row>
    <row r="172" customFormat="false" ht="15" hidden="false" customHeight="false" outlineLevel="0" collapsed="false">
      <c r="A172" s="70"/>
      <c r="B172" s="71" t="e">
        <f aca="false">IF(A172="NEWCOD",IF(ISBLANK(G172),"renseigner le champ 'Nouveau taxon'",G172),VLOOKUP(A172,,2,FALSE()))</f>
        <v>#VALUE!</v>
      </c>
      <c r="C172" s="72" t="e">
        <f aca="false">IF(A172="NEWCOD",IF(ISBLANK(H172),"NoCod",H172),VLOOKUP(A172,,4,FALSE()))</f>
        <v>#VALUE!</v>
      </c>
      <c r="D172" s="73"/>
      <c r="E172" s="74"/>
      <c r="F172" s="74" t="s">
        <v>116</v>
      </c>
      <c r="G172" s="77"/>
      <c r="H172" s="78"/>
    </row>
    <row r="173" customFormat="false" ht="15" hidden="false" customHeight="false" outlineLevel="0" collapsed="false">
      <c r="A173" s="70"/>
      <c r="B173" s="71" t="e">
        <f aca="false">IF(A173="NEWCOD",IF(ISBLANK(G173),"renseigner le champ 'Nouveau taxon'",G173),VLOOKUP(A173,,2,FALSE()))</f>
        <v>#VALUE!</v>
      </c>
      <c r="C173" s="72" t="e">
        <f aca="false">IF(A173="NEWCOD",IF(ISBLANK(H173),"NoCod",H173),VLOOKUP(A173,,4,FALSE()))</f>
        <v>#VALUE!</v>
      </c>
      <c r="D173" s="73"/>
      <c r="E173" s="74"/>
      <c r="F173" s="74" t="s">
        <v>116</v>
      </c>
      <c r="G173" s="77"/>
      <c r="H173" s="78"/>
    </row>
    <row r="174" customFormat="false" ht="15" hidden="false" customHeight="false" outlineLevel="0" collapsed="false">
      <c r="A174" s="70"/>
      <c r="B174" s="71" t="e">
        <f aca="false">IF(A174="NEWCOD",IF(ISBLANK(G174),"renseigner le champ 'Nouveau taxon'",G174),VLOOKUP(A174,,2,FALSE()))</f>
        <v>#VALUE!</v>
      </c>
      <c r="C174" s="72" t="e">
        <f aca="false">IF(A174="NEWCOD",IF(ISBLANK(H174),"NoCod",H174),VLOOKUP(A174,,4,FALSE()))</f>
        <v>#VALUE!</v>
      </c>
      <c r="D174" s="73"/>
      <c r="E174" s="74"/>
      <c r="F174" s="74" t="s">
        <v>116</v>
      </c>
      <c r="G174" s="77"/>
      <c r="H174" s="78"/>
    </row>
    <row r="175" customFormat="false" ht="15" hidden="false" customHeight="false" outlineLevel="0" collapsed="false">
      <c r="A175" s="70"/>
      <c r="B175" s="71" t="e">
        <f aca="false">IF(A175="NEWCOD",IF(ISBLANK(G175),"renseigner le champ 'Nouveau taxon'",G175),VLOOKUP(A175,,2,FALSE()))</f>
        <v>#VALUE!</v>
      </c>
      <c r="C175" s="72" t="e">
        <f aca="false">IF(A175="NEWCOD",IF(ISBLANK(H175),"NoCod",H175),VLOOKUP(A175,,4,FALSE()))</f>
        <v>#VALUE!</v>
      </c>
      <c r="D175" s="73"/>
      <c r="E175" s="74"/>
      <c r="F175" s="74" t="s">
        <v>116</v>
      </c>
      <c r="G175" s="77"/>
      <c r="H175" s="78"/>
    </row>
    <row r="176" customFormat="false" ht="15" hidden="false" customHeight="false" outlineLevel="0" collapsed="false">
      <c r="A176" s="70"/>
      <c r="B176" s="71" t="e">
        <f aca="false">IF(A176="NEWCOD",IF(ISBLANK(G176),"renseigner le champ 'Nouveau taxon'",G176),VLOOKUP(A176,,2,FALSE()))</f>
        <v>#VALUE!</v>
      </c>
      <c r="C176" s="72" t="e">
        <f aca="false">IF(A176="NEWCOD",IF(ISBLANK(H176),"NoCod",H176),VLOOKUP(A176,,4,FALSE()))</f>
        <v>#VALUE!</v>
      </c>
      <c r="D176" s="73"/>
      <c r="E176" s="74"/>
      <c r="F176" s="74" t="s">
        <v>116</v>
      </c>
      <c r="G176" s="77"/>
      <c r="H176" s="78"/>
    </row>
    <row r="177" customFormat="false" ht="15" hidden="false" customHeight="false" outlineLevel="0" collapsed="false">
      <c r="A177" s="70"/>
      <c r="B177" s="71" t="e">
        <f aca="false">IF(A177="NEWCOD",IF(ISBLANK(G177),"renseigner le champ 'Nouveau taxon'",G177),VLOOKUP(A177,,2,FALSE()))</f>
        <v>#VALUE!</v>
      </c>
      <c r="C177" s="72" t="e">
        <f aca="false">IF(A177="NEWCOD",IF(ISBLANK(H177),"NoCod",H177),VLOOKUP(A177,,4,FALSE()))</f>
        <v>#VALUE!</v>
      </c>
      <c r="D177" s="73"/>
      <c r="E177" s="74"/>
      <c r="F177" s="74" t="s">
        <v>116</v>
      </c>
      <c r="G177" s="77"/>
      <c r="H177" s="78"/>
    </row>
    <row r="178" customFormat="false" ht="15" hidden="false" customHeight="false" outlineLevel="0" collapsed="false">
      <c r="A178" s="70"/>
      <c r="B178" s="71" t="e">
        <f aca="false">IF(A178="NEWCOD",IF(ISBLANK(G178),"renseigner le champ 'Nouveau taxon'",G178),VLOOKUP(A178,,2,FALSE()))</f>
        <v>#VALUE!</v>
      </c>
      <c r="C178" s="72" t="e">
        <f aca="false">IF(A178="NEWCOD",IF(ISBLANK(H178),"NoCod",H178),VLOOKUP(A178,,4,FALSE()))</f>
        <v>#VALUE!</v>
      </c>
      <c r="D178" s="73"/>
      <c r="E178" s="74"/>
      <c r="F178" s="74" t="s">
        <v>116</v>
      </c>
      <c r="G178" s="77"/>
      <c r="H178" s="78"/>
    </row>
    <row r="179" customFormat="false" ht="15" hidden="false" customHeight="false" outlineLevel="0" collapsed="false">
      <c r="A179" s="70"/>
      <c r="B179" s="71" t="e">
        <f aca="false">IF(A179="NEWCOD",IF(ISBLANK(G179),"renseigner le champ 'Nouveau taxon'",G179),VLOOKUP(A179,,2,FALSE()))</f>
        <v>#VALUE!</v>
      </c>
      <c r="C179" s="72" t="e">
        <f aca="false">IF(A179="NEWCOD",IF(ISBLANK(H179),"NoCod",H179),VLOOKUP(A179,,4,FALSE()))</f>
        <v>#VALUE!</v>
      </c>
      <c r="D179" s="73"/>
      <c r="E179" s="74"/>
      <c r="F179" s="74" t="s">
        <v>116</v>
      </c>
      <c r="G179" s="77"/>
      <c r="H179" s="78"/>
    </row>
    <row r="180" customFormat="false" ht="15" hidden="false" customHeight="false" outlineLevel="0" collapsed="false">
      <c r="A180" s="70"/>
      <c r="B180" s="71" t="e">
        <f aca="false">IF(A180="NEWCOD",IF(ISBLANK(G180),"renseigner le champ 'Nouveau taxon'",G180),VLOOKUP(A180,,2,FALSE()))</f>
        <v>#VALUE!</v>
      </c>
      <c r="C180" s="72" t="e">
        <f aca="false">IF(A180="NEWCOD",IF(ISBLANK(H180),"NoCod",H180),VLOOKUP(A180,,4,FALSE()))</f>
        <v>#VALUE!</v>
      </c>
      <c r="D180" s="73"/>
      <c r="E180" s="74"/>
      <c r="F180" s="74" t="s">
        <v>116</v>
      </c>
      <c r="G180" s="77"/>
      <c r="H180" s="78"/>
    </row>
    <row r="181" customFormat="false" ht="15" hidden="false" customHeight="false" outlineLevel="0" collapsed="false">
      <c r="A181" s="70"/>
      <c r="B181" s="71" t="e">
        <f aca="false">IF(A181="NEWCOD",IF(ISBLANK(G181),"renseigner le champ 'Nouveau taxon'",G181),VLOOKUP(A181,,2,FALSE()))</f>
        <v>#VALUE!</v>
      </c>
      <c r="C181" s="72" t="e">
        <f aca="false">IF(A181="NEWCOD",IF(ISBLANK(H181),"NoCod",H181),VLOOKUP(A181,,4,FALSE()))</f>
        <v>#VALUE!</v>
      </c>
      <c r="D181" s="73"/>
      <c r="E181" s="74"/>
      <c r="F181" s="74" t="s">
        <v>116</v>
      </c>
      <c r="G181" s="77"/>
      <c r="H181" s="78"/>
    </row>
    <row r="182" customFormat="false" ht="15" hidden="false" customHeight="false" outlineLevel="0" collapsed="false">
      <c r="A182" s="70"/>
      <c r="B182" s="71" t="e">
        <f aca="false">IF(A182="NEWCOD",IF(ISBLANK(G182),"renseigner le champ 'Nouveau taxon'",G182),VLOOKUP(A182,,2,FALSE()))</f>
        <v>#VALUE!</v>
      </c>
      <c r="C182" s="72" t="e">
        <f aca="false">IF(A182="NEWCOD",IF(ISBLANK(H182),"NoCod",H182),VLOOKUP(A182,,4,FALSE()))</f>
        <v>#VALUE!</v>
      </c>
      <c r="D182" s="73"/>
      <c r="E182" s="74"/>
      <c r="F182" s="74" t="s">
        <v>116</v>
      </c>
      <c r="G182" s="77"/>
      <c r="H182" s="78"/>
    </row>
    <row r="183" customFormat="false" ht="15" hidden="false" customHeight="false" outlineLevel="0" collapsed="false">
      <c r="A183" s="70"/>
      <c r="B183" s="71" t="e">
        <f aca="false">IF(A183="NEWCOD",IF(ISBLANK(G183),"renseigner le champ 'Nouveau taxon'",G183),VLOOKUP(A183,,2,FALSE()))</f>
        <v>#VALUE!</v>
      </c>
      <c r="C183" s="72" t="e">
        <f aca="false">IF(A183="NEWCOD",IF(ISBLANK(H183),"NoCod",H183),VLOOKUP(A183,,4,FALSE()))</f>
        <v>#VALUE!</v>
      </c>
      <c r="D183" s="73"/>
      <c r="E183" s="74"/>
      <c r="F183" s="74" t="s">
        <v>116</v>
      </c>
      <c r="G183" s="77"/>
      <c r="H183" s="78"/>
    </row>
    <row r="184" customFormat="false" ht="15" hidden="false" customHeight="false" outlineLevel="0" collapsed="false">
      <c r="A184" s="70"/>
      <c r="B184" s="71" t="e">
        <f aca="false">IF(A184="NEWCOD",IF(ISBLANK(G184),"renseigner le champ 'Nouveau taxon'",G184),VLOOKUP(A184,,2,FALSE()))</f>
        <v>#VALUE!</v>
      </c>
      <c r="C184" s="72" t="e">
        <f aca="false">IF(A184="NEWCOD",IF(ISBLANK(H184),"NoCod",H184),VLOOKUP(A184,,4,FALSE()))</f>
        <v>#VALUE!</v>
      </c>
      <c r="D184" s="73"/>
      <c r="E184" s="74"/>
      <c r="F184" s="74" t="s">
        <v>116</v>
      </c>
      <c r="G184" s="77"/>
      <c r="H184" s="78"/>
    </row>
    <row r="185" customFormat="false" ht="15" hidden="false" customHeight="false" outlineLevel="0" collapsed="false">
      <c r="A185" s="70"/>
      <c r="B185" s="71" t="e">
        <f aca="false">IF(A185="NEWCOD",IF(ISBLANK(G185),"renseigner le champ 'Nouveau taxon'",G185),VLOOKUP(A185,,2,FALSE()))</f>
        <v>#VALUE!</v>
      </c>
      <c r="C185" s="72" t="e">
        <f aca="false">IF(A185="NEWCOD",IF(ISBLANK(H185),"NoCod",H185),VLOOKUP(A185,,4,FALSE()))</f>
        <v>#VALUE!</v>
      </c>
      <c r="D185" s="73"/>
      <c r="E185" s="74"/>
      <c r="F185" s="74" t="s">
        <v>116</v>
      </c>
      <c r="G185" s="77"/>
      <c r="H185" s="78"/>
    </row>
    <row r="186" customFormat="false" ht="15" hidden="false" customHeight="false" outlineLevel="0" collapsed="false">
      <c r="A186" s="70"/>
      <c r="B186" s="71" t="e">
        <f aca="false">IF(A186="NEWCOD",IF(ISBLANK(G186),"renseigner le champ 'Nouveau taxon'",G186),VLOOKUP(A186,,2,FALSE()))</f>
        <v>#VALUE!</v>
      </c>
      <c r="C186" s="72" t="e">
        <f aca="false">IF(A186="NEWCOD",IF(ISBLANK(H186),"NoCod",H186),VLOOKUP(A186,,4,FALSE()))</f>
        <v>#VALUE!</v>
      </c>
      <c r="D186" s="73"/>
      <c r="E186" s="74"/>
      <c r="F186" s="74" t="s">
        <v>116</v>
      </c>
      <c r="G186" s="77"/>
      <c r="H186" s="78"/>
    </row>
    <row r="187" customFormat="false" ht="15" hidden="false" customHeight="false" outlineLevel="0" collapsed="false">
      <c r="A187" s="70"/>
      <c r="B187" s="71" t="e">
        <f aca="false">IF(A187="NEWCOD",IF(ISBLANK(G187),"renseigner le champ 'Nouveau taxon'",G187),VLOOKUP(A187,,2,FALSE()))</f>
        <v>#VALUE!</v>
      </c>
      <c r="C187" s="72" t="e">
        <f aca="false">IF(A187="NEWCOD",IF(ISBLANK(H187),"NoCod",H187),VLOOKUP(A187,,4,FALSE()))</f>
        <v>#VALUE!</v>
      </c>
      <c r="D187" s="73"/>
      <c r="E187" s="74"/>
      <c r="F187" s="74" t="s">
        <v>116</v>
      </c>
      <c r="G187" s="77"/>
      <c r="H187" s="78"/>
    </row>
    <row r="188" customFormat="false" ht="15" hidden="false" customHeight="false" outlineLevel="0" collapsed="false">
      <c r="A188" s="70"/>
      <c r="B188" s="71" t="e">
        <f aca="false">IF(A188="NEWCOD",IF(ISBLANK(G188),"renseigner le champ 'Nouveau taxon'",G188),VLOOKUP(A188,,2,FALSE()))</f>
        <v>#VALUE!</v>
      </c>
      <c r="C188" s="72" t="e">
        <f aca="false">IF(A188="NEWCOD",IF(ISBLANK(H188),"NoCod",H188),VLOOKUP(A188,,4,FALSE()))</f>
        <v>#VALUE!</v>
      </c>
      <c r="D188" s="73"/>
      <c r="E188" s="74"/>
      <c r="F188" s="74" t="s">
        <v>116</v>
      </c>
      <c r="G188" s="77"/>
      <c r="H188" s="78"/>
    </row>
    <row r="189" customFormat="false" ht="15" hidden="false" customHeight="false" outlineLevel="0" collapsed="false">
      <c r="A189" s="70"/>
      <c r="B189" s="71" t="e">
        <f aca="false">IF(A189="NEWCOD",IF(ISBLANK(G189),"renseigner le champ 'Nouveau taxon'",G189),VLOOKUP(A189,,2,FALSE()))</f>
        <v>#VALUE!</v>
      </c>
      <c r="C189" s="72" t="e">
        <f aca="false">IF(A189="NEWCOD",IF(ISBLANK(H189),"NoCod",H189),VLOOKUP(A189,,4,FALSE()))</f>
        <v>#VALUE!</v>
      </c>
      <c r="D189" s="73"/>
      <c r="E189" s="74"/>
      <c r="F189" s="74" t="s">
        <v>116</v>
      </c>
      <c r="G189" s="77"/>
      <c r="H189" s="78"/>
    </row>
    <row r="190" customFormat="false" ht="15" hidden="false" customHeight="false" outlineLevel="0" collapsed="false">
      <c r="A190" s="70"/>
      <c r="B190" s="71" t="e">
        <f aca="false">IF(A190="NEWCOD",IF(ISBLANK(G190),"renseigner le champ 'Nouveau taxon'",G190),VLOOKUP(A190,,2,FALSE()))</f>
        <v>#VALUE!</v>
      </c>
      <c r="C190" s="72" t="e">
        <f aca="false">IF(A190="NEWCOD",IF(ISBLANK(H190),"NoCod",H190),VLOOKUP(A190,,4,FALSE()))</f>
        <v>#VALUE!</v>
      </c>
      <c r="D190" s="73"/>
      <c r="E190" s="74"/>
      <c r="F190" s="74" t="s">
        <v>116</v>
      </c>
      <c r="G190" s="77"/>
      <c r="H190" s="78"/>
    </row>
    <row r="191" customFormat="false" ht="15" hidden="false" customHeight="false" outlineLevel="0" collapsed="false">
      <c r="A191" s="70"/>
      <c r="B191" s="71" t="e">
        <f aca="false">IF(A191="NEWCOD",IF(ISBLANK(G191),"renseigner le champ 'Nouveau taxon'",G191),VLOOKUP(A191,,2,FALSE()))</f>
        <v>#VALUE!</v>
      </c>
      <c r="C191" s="72" t="e">
        <f aca="false">IF(A191="NEWCOD",IF(ISBLANK(H191),"NoCod",H191),VLOOKUP(A191,,4,FALSE()))</f>
        <v>#VALUE!</v>
      </c>
      <c r="D191" s="73"/>
      <c r="E191" s="74"/>
      <c r="F191" s="74" t="s">
        <v>116</v>
      </c>
      <c r="G191" s="77"/>
      <c r="H191" s="78"/>
    </row>
    <row r="192" customFormat="false" ht="15" hidden="false" customHeight="false" outlineLevel="0" collapsed="false">
      <c r="A192" s="70"/>
      <c r="B192" s="71" t="e">
        <f aca="false">IF(A192="NEWCOD",IF(ISBLANK(G192),"renseigner le champ 'Nouveau taxon'",G192),VLOOKUP(A192,,2,FALSE()))</f>
        <v>#VALUE!</v>
      </c>
      <c r="C192" s="72" t="e">
        <f aca="false">IF(A192="NEWCOD",IF(ISBLANK(H192),"NoCod",H192),VLOOKUP(A192,,4,FALSE()))</f>
        <v>#VALUE!</v>
      </c>
      <c r="D192" s="73"/>
      <c r="E192" s="74"/>
      <c r="F192" s="74" t="s">
        <v>116</v>
      </c>
      <c r="G192" s="77"/>
      <c r="H192" s="78"/>
    </row>
    <row r="193" customFormat="false" ht="15" hidden="false" customHeight="false" outlineLevel="0" collapsed="false">
      <c r="A193" s="70"/>
      <c r="B193" s="71" t="e">
        <f aca="false">IF(A193="NEWCOD",IF(ISBLANK(G193),"renseigner le champ 'Nouveau taxon'",G193),VLOOKUP(A193,,2,FALSE()))</f>
        <v>#VALUE!</v>
      </c>
      <c r="C193" s="72" t="e">
        <f aca="false">IF(A193="NEWCOD",IF(ISBLANK(H193),"NoCod",H193),VLOOKUP(A193,,4,FALSE()))</f>
        <v>#VALUE!</v>
      </c>
      <c r="D193" s="73"/>
      <c r="E193" s="74"/>
      <c r="F193" s="74" t="s">
        <v>116</v>
      </c>
      <c r="G193" s="77"/>
      <c r="H193" s="78"/>
    </row>
    <row r="194" customFormat="false" ht="15" hidden="false" customHeight="false" outlineLevel="0" collapsed="false">
      <c r="A194" s="70"/>
      <c r="B194" s="71" t="e">
        <f aca="false">IF(A194="NEWCOD",IF(ISBLANK(G194),"renseigner le champ 'Nouveau taxon'",G194),VLOOKUP(A194,,2,FALSE()))</f>
        <v>#VALUE!</v>
      </c>
      <c r="C194" s="72" t="e">
        <f aca="false">IF(A194="NEWCOD",IF(ISBLANK(H194),"NoCod",H194),VLOOKUP(A194,,4,FALSE()))</f>
        <v>#VALUE!</v>
      </c>
      <c r="D194" s="73"/>
      <c r="E194" s="74"/>
      <c r="F194" s="74" t="s">
        <v>116</v>
      </c>
      <c r="G194" s="77"/>
      <c r="H194" s="78"/>
    </row>
    <row r="195" customFormat="false" ht="15" hidden="false" customHeight="false" outlineLevel="0" collapsed="false">
      <c r="A195" s="70"/>
      <c r="B195" s="71" t="e">
        <f aca="false">IF(A195="NEWCOD",IF(ISBLANK(G195),"renseigner le champ 'Nouveau taxon'",G195),VLOOKUP(A195,,2,FALSE()))</f>
        <v>#VALUE!</v>
      </c>
      <c r="C195" s="72" t="e">
        <f aca="false">IF(A195="NEWCOD",IF(ISBLANK(H195),"NoCod",H195),VLOOKUP(A195,,4,FALSE()))</f>
        <v>#VALUE!</v>
      </c>
      <c r="D195" s="73"/>
      <c r="E195" s="74"/>
      <c r="F195" s="74" t="s">
        <v>116</v>
      </c>
      <c r="G195" s="77"/>
      <c r="H195" s="78"/>
    </row>
    <row r="196" customFormat="false" ht="15" hidden="false" customHeight="false" outlineLevel="0" collapsed="false">
      <c r="A196" s="70"/>
      <c r="B196" s="71" t="e">
        <f aca="false">IF(A196="NEWCOD",IF(ISBLANK(G196),"renseigner le champ 'Nouveau taxon'",G196),VLOOKUP(A196,,2,FALSE()))</f>
        <v>#VALUE!</v>
      </c>
      <c r="C196" s="72" t="e">
        <f aca="false">IF(A196="NEWCOD",IF(ISBLANK(H196),"NoCod",H196),VLOOKUP(A196,,4,FALSE()))</f>
        <v>#VALUE!</v>
      </c>
      <c r="D196" s="73"/>
      <c r="E196" s="74"/>
      <c r="F196" s="74" t="s">
        <v>116</v>
      </c>
      <c r="G196" s="77"/>
      <c r="H196" s="78"/>
    </row>
    <row r="197" customFormat="false" ht="15" hidden="false" customHeight="false" outlineLevel="0" collapsed="false">
      <c r="A197" s="70"/>
      <c r="B197" s="71" t="e">
        <f aca="false">IF(A197="NEWCOD",IF(ISBLANK(G197),"renseigner le champ 'Nouveau taxon'",G197),VLOOKUP(A197,,2,FALSE()))</f>
        <v>#VALUE!</v>
      </c>
      <c r="C197" s="72" t="e">
        <f aca="false">IF(A197="NEWCOD",IF(ISBLANK(H197),"NoCod",H197),VLOOKUP(A197,,4,FALSE()))</f>
        <v>#VALUE!</v>
      </c>
      <c r="D197" s="73"/>
      <c r="E197" s="74"/>
      <c r="F197" s="74" t="s">
        <v>116</v>
      </c>
      <c r="G197" s="77"/>
      <c r="H197" s="78"/>
    </row>
    <row r="198" customFormat="false" ht="15" hidden="false" customHeight="false" outlineLevel="0" collapsed="false">
      <c r="A198" s="70"/>
      <c r="B198" s="71" t="e">
        <f aca="false">IF(A198="NEWCOD",IF(ISBLANK(G198),"renseigner le champ 'Nouveau taxon'",G198),VLOOKUP(A198,,2,FALSE()))</f>
        <v>#VALUE!</v>
      </c>
      <c r="C198" s="72" t="e">
        <f aca="false">IF(A198="NEWCOD",IF(ISBLANK(H198),"NoCod",H198),VLOOKUP(A198,,4,FALSE()))</f>
        <v>#VALUE!</v>
      </c>
      <c r="D198" s="73"/>
      <c r="E198" s="74"/>
      <c r="F198" s="74" t="s">
        <v>116</v>
      </c>
      <c r="G198" s="77"/>
      <c r="H198" s="78"/>
    </row>
    <row r="199" customFormat="false" ht="15" hidden="false" customHeight="false" outlineLevel="0" collapsed="false">
      <c r="A199" s="70"/>
      <c r="B199" s="71" t="e">
        <f aca="false">IF(A199="NEWCOD",IF(ISBLANK(G199),"renseigner le champ 'Nouveau taxon'",G199),VLOOKUP(A199,,2,FALSE()))</f>
        <v>#VALUE!</v>
      </c>
      <c r="C199" s="72" t="e">
        <f aca="false">IF(A199="NEWCOD",IF(ISBLANK(H199),"NoCod",H199),VLOOKUP(A199,,4,FALSE()))</f>
        <v>#VALUE!</v>
      </c>
      <c r="D199" s="73"/>
      <c r="E199" s="74"/>
      <c r="F199" s="74" t="s">
        <v>116</v>
      </c>
      <c r="G199" s="77"/>
      <c r="H199" s="78"/>
    </row>
    <row r="200" customFormat="false" ht="15" hidden="false" customHeight="false" outlineLevel="0" collapsed="false">
      <c r="A200" s="70"/>
      <c r="B200" s="71" t="e">
        <f aca="false">IF(A200="NEWCOD",IF(ISBLANK(G200),"renseigner le champ 'Nouveau taxon'",G200),VLOOKUP(A200,,2,FALSE()))</f>
        <v>#VALUE!</v>
      </c>
      <c r="C200" s="72" t="e">
        <f aca="false">IF(A200="NEWCOD",IF(ISBLANK(H200),"NoCod",H200),VLOOKUP(A200,,4,FALSE()))</f>
        <v>#VALUE!</v>
      </c>
      <c r="D200" s="73"/>
      <c r="E200" s="74"/>
      <c r="F200" s="74" t="s">
        <v>116</v>
      </c>
      <c r="G200" s="77"/>
      <c r="H200" s="78"/>
    </row>
    <row r="201" customFormat="false" ht="15" hidden="false" customHeight="false" outlineLevel="0" collapsed="false">
      <c r="A201" s="70"/>
      <c r="B201" s="71" t="e">
        <f aca="false">IF(A201="NEWCOD",IF(ISBLANK(G201),"renseigner le champ 'Nouveau taxon'",G201),VLOOKUP(A201,,2,FALSE()))</f>
        <v>#VALUE!</v>
      </c>
      <c r="C201" s="72" t="e">
        <f aca="false">IF(A201="NEWCOD",IF(ISBLANK(H201),"NoCod",H201),VLOOKUP(A201,,4,FALSE()))</f>
        <v>#VALUE!</v>
      </c>
      <c r="D201" s="73"/>
      <c r="E201" s="74"/>
      <c r="F201" s="74" t="s">
        <v>116</v>
      </c>
      <c r="G201" s="77"/>
      <c r="H201" s="78"/>
    </row>
    <row r="202" customFormat="false" ht="15" hidden="false" customHeight="false" outlineLevel="0" collapsed="false">
      <c r="A202" s="70"/>
      <c r="B202" s="71" t="e">
        <f aca="false">IF(A202="NEWCOD",IF(ISBLANK(G202),"renseigner le champ 'Nouveau taxon'",G202),VLOOKUP(A202,,2,FALSE()))</f>
        <v>#VALUE!</v>
      </c>
      <c r="C202" s="72" t="e">
        <f aca="false">IF(A202="NEWCOD",IF(ISBLANK(H202),"NoCod",H202),VLOOKUP(A202,,4,FALSE()))</f>
        <v>#VALUE!</v>
      </c>
      <c r="D202" s="73"/>
      <c r="E202" s="74"/>
      <c r="F202" s="74" t="s">
        <v>116</v>
      </c>
      <c r="G202" s="77"/>
      <c r="H202" s="78"/>
    </row>
    <row r="203" customFormat="false" ht="15" hidden="false" customHeight="false" outlineLevel="0" collapsed="false">
      <c r="A203" s="70"/>
      <c r="B203" s="71" t="e">
        <f aca="false">IF(A203="NEWCOD",IF(ISBLANK(G203),"renseigner le champ 'Nouveau taxon'",G203),VLOOKUP(A203,,2,FALSE()))</f>
        <v>#VALUE!</v>
      </c>
      <c r="C203" s="72" t="e">
        <f aca="false">IF(A203="NEWCOD",IF(ISBLANK(H203),"NoCod",H203),VLOOKUP(A203,,4,FALSE()))</f>
        <v>#VALUE!</v>
      </c>
      <c r="D203" s="73"/>
      <c r="E203" s="74"/>
      <c r="F203" s="74" t="s">
        <v>116</v>
      </c>
      <c r="G203" s="77"/>
      <c r="H203" s="78"/>
    </row>
    <row r="204" customFormat="false" ht="15" hidden="false" customHeight="false" outlineLevel="0" collapsed="false">
      <c r="A204" s="70"/>
      <c r="B204" s="71" t="e">
        <f aca="false">IF(A204="NEWCOD",IF(ISBLANK(G204),"renseigner le champ 'Nouveau taxon'",G204),VLOOKUP(A204,,2,FALSE()))</f>
        <v>#VALUE!</v>
      </c>
      <c r="C204" s="72" t="e">
        <f aca="false">IF(A204="NEWCOD",IF(ISBLANK(H204),"NoCod",H204),VLOOKUP(A204,,4,FALSE()))</f>
        <v>#VALUE!</v>
      </c>
      <c r="D204" s="73"/>
      <c r="E204" s="74"/>
      <c r="F204" s="74" t="s">
        <v>116</v>
      </c>
      <c r="G204" s="77"/>
      <c r="H204" s="78"/>
    </row>
    <row r="205" customFormat="false" ht="15" hidden="false" customHeight="false" outlineLevel="0" collapsed="false">
      <c r="A205" s="70"/>
      <c r="B205" s="71" t="e">
        <f aca="false">IF(A205="NEWCOD",IF(ISBLANK(G205),"renseigner le champ 'Nouveau taxon'",G205),VLOOKUP(A205,,2,FALSE()))</f>
        <v>#VALUE!</v>
      </c>
      <c r="C205" s="72" t="e">
        <f aca="false">IF(A205="NEWCOD",IF(ISBLANK(H205),"NoCod",H205),VLOOKUP(A205,,4,FALSE()))</f>
        <v>#VALUE!</v>
      </c>
      <c r="D205" s="73"/>
      <c r="E205" s="74"/>
      <c r="F205" s="74" t="s">
        <v>116</v>
      </c>
      <c r="G205" s="77"/>
      <c r="H205" s="78"/>
    </row>
    <row r="206" customFormat="false" ht="15" hidden="false" customHeight="false" outlineLevel="0" collapsed="false">
      <c r="A206" s="70"/>
      <c r="B206" s="71" t="e">
        <f aca="false">IF(A206="NEWCOD",IF(ISBLANK(G206),"renseigner le champ 'Nouveau taxon'",G206),VLOOKUP(A206,,2,FALSE()))</f>
        <v>#VALUE!</v>
      </c>
      <c r="C206" s="72" t="e">
        <f aca="false">IF(A206="NEWCOD",IF(ISBLANK(H206),"NoCod",H206),VLOOKUP(A206,,4,FALSE()))</f>
        <v>#VALUE!</v>
      </c>
      <c r="D206" s="73"/>
      <c r="E206" s="74"/>
      <c r="F206" s="74" t="s">
        <v>116</v>
      </c>
      <c r="G206" s="77"/>
      <c r="H206" s="78"/>
    </row>
    <row r="207" customFormat="false" ht="15" hidden="false" customHeight="false" outlineLevel="0" collapsed="false">
      <c r="A207" s="70"/>
      <c r="B207" s="71" t="e">
        <f aca="false">IF(A207="NEWCOD",IF(ISBLANK(G207),"renseigner le champ 'Nouveau taxon'",G207),VLOOKUP(A207,,2,FALSE()))</f>
        <v>#VALUE!</v>
      </c>
      <c r="C207" s="72" t="e">
        <f aca="false">IF(A207="NEWCOD",IF(ISBLANK(H207),"NoCod",H207),VLOOKUP(A207,,4,FALSE()))</f>
        <v>#VALUE!</v>
      </c>
      <c r="D207" s="73"/>
      <c r="E207" s="74"/>
      <c r="F207" s="74" t="s">
        <v>116</v>
      </c>
      <c r="G207" s="77"/>
      <c r="H207" s="78"/>
    </row>
    <row r="208" customFormat="false" ht="15" hidden="false" customHeight="false" outlineLevel="0" collapsed="false">
      <c r="A208" s="70"/>
      <c r="B208" s="71" t="e">
        <f aca="false">IF(A208="NEWCOD",IF(ISBLANK(G208),"renseigner le champ 'Nouveau taxon'",G208),VLOOKUP(A208,,2,FALSE()))</f>
        <v>#VALUE!</v>
      </c>
      <c r="C208" s="72" t="e">
        <f aca="false">IF(A208="NEWCOD",IF(ISBLANK(H208),"NoCod",H208),VLOOKUP(A208,,4,FALSE()))</f>
        <v>#VALUE!</v>
      </c>
      <c r="D208" s="73"/>
      <c r="E208" s="74"/>
      <c r="F208" s="74" t="s">
        <v>116</v>
      </c>
      <c r="G208" s="77"/>
      <c r="H208" s="78"/>
    </row>
    <row r="209" customFormat="false" ht="15" hidden="false" customHeight="false" outlineLevel="0" collapsed="false">
      <c r="A209" s="70"/>
      <c r="B209" s="71" t="e">
        <f aca="false">IF(A209="NEWCOD",IF(ISBLANK(G209),"renseigner le champ 'Nouveau taxon'",G209),VLOOKUP(A209,,2,FALSE()))</f>
        <v>#VALUE!</v>
      </c>
      <c r="C209" s="72" t="e">
        <f aca="false">IF(A209="NEWCOD",IF(ISBLANK(H209),"NoCod",H209),VLOOKUP(A209,,4,FALSE()))</f>
        <v>#VALUE!</v>
      </c>
      <c r="D209" s="73"/>
      <c r="E209" s="74"/>
      <c r="F209" s="74" t="s">
        <v>116</v>
      </c>
      <c r="G209" s="77"/>
      <c r="H209" s="78"/>
    </row>
    <row r="210" customFormat="false" ht="15" hidden="false" customHeight="false" outlineLevel="0" collapsed="false">
      <c r="A210" s="70"/>
      <c r="B210" s="71" t="e">
        <f aca="false">IF(A210="NEWCOD",IF(ISBLANK(G210),"renseigner le champ 'Nouveau taxon'",G210),VLOOKUP(A210,,2,FALSE()))</f>
        <v>#VALUE!</v>
      </c>
      <c r="C210" s="72" t="e">
        <f aca="false">IF(A210="NEWCOD",IF(ISBLANK(H210),"NoCod",H210),VLOOKUP(A210,,4,FALSE()))</f>
        <v>#VALUE!</v>
      </c>
      <c r="D210" s="73"/>
      <c r="E210" s="74"/>
      <c r="F210" s="74" t="s">
        <v>116</v>
      </c>
      <c r="G210" s="77"/>
      <c r="H210" s="78"/>
    </row>
    <row r="211" customFormat="false" ht="15" hidden="false" customHeight="false" outlineLevel="0" collapsed="false">
      <c r="A211" s="70"/>
      <c r="B211" s="71" t="e">
        <f aca="false">IF(A211="NEWCOD",IF(ISBLANK(G211),"renseigner le champ 'Nouveau taxon'",G211),VLOOKUP(A211,,2,FALSE()))</f>
        <v>#VALUE!</v>
      </c>
      <c r="C211" s="72" t="e">
        <f aca="false">IF(A211="NEWCOD",IF(ISBLANK(H211),"NoCod",H211),VLOOKUP(A211,,4,FALSE()))</f>
        <v>#VALUE!</v>
      </c>
      <c r="D211" s="73"/>
      <c r="E211" s="74"/>
      <c r="F211" s="74" t="s">
        <v>116</v>
      </c>
      <c r="G211" s="77"/>
      <c r="H211" s="78"/>
    </row>
    <row r="212" customFormat="false" ht="15" hidden="false" customHeight="false" outlineLevel="0" collapsed="false">
      <c r="A212" s="70"/>
      <c r="B212" s="71" t="e">
        <f aca="false">IF(A212="NEWCOD",IF(ISBLANK(G212),"renseigner le champ 'Nouveau taxon'",G212),VLOOKUP(A212,,2,FALSE()))</f>
        <v>#VALUE!</v>
      </c>
      <c r="C212" s="72" t="e">
        <f aca="false">IF(A212="NEWCOD",IF(ISBLANK(H212),"NoCod",H212),VLOOKUP(A212,,4,FALSE()))</f>
        <v>#VALUE!</v>
      </c>
      <c r="D212" s="73"/>
      <c r="E212" s="74"/>
      <c r="F212" s="74" t="s">
        <v>116</v>
      </c>
      <c r="G212" s="77"/>
      <c r="H212" s="78"/>
    </row>
    <row r="213" customFormat="false" ht="15" hidden="false" customHeight="false" outlineLevel="0" collapsed="false">
      <c r="A213" s="70"/>
      <c r="B213" s="71" t="e">
        <f aca="false">IF(A213="NEWCOD",IF(ISBLANK(G213),"renseigner le champ 'Nouveau taxon'",G213),VLOOKUP(A213,,2,FALSE()))</f>
        <v>#VALUE!</v>
      </c>
      <c r="C213" s="72" t="e">
        <f aca="false">IF(A213="NEWCOD",IF(ISBLANK(H213),"NoCod",H213),VLOOKUP(A213,,4,FALSE()))</f>
        <v>#VALUE!</v>
      </c>
      <c r="D213" s="73"/>
      <c r="E213" s="74"/>
      <c r="F213" s="74" t="s">
        <v>116</v>
      </c>
      <c r="G213" s="77"/>
      <c r="H213" s="78"/>
    </row>
    <row r="214" customFormat="false" ht="15" hidden="false" customHeight="false" outlineLevel="0" collapsed="false">
      <c r="A214" s="70"/>
      <c r="B214" s="71" t="e">
        <f aca="false">IF(A214="NEWCOD",IF(ISBLANK(G214),"renseigner le champ 'Nouveau taxon'",G214),VLOOKUP(A214,,2,FALSE()))</f>
        <v>#VALUE!</v>
      </c>
      <c r="C214" s="72" t="e">
        <f aca="false">IF(A214="NEWCOD",IF(ISBLANK(H214),"NoCod",H214),VLOOKUP(A214,,4,FALSE()))</f>
        <v>#VALUE!</v>
      </c>
      <c r="D214" s="73"/>
      <c r="E214" s="74"/>
      <c r="F214" s="74" t="s">
        <v>116</v>
      </c>
      <c r="G214" s="77"/>
      <c r="H214" s="78"/>
    </row>
    <row r="215" customFormat="false" ht="15" hidden="false" customHeight="false" outlineLevel="0" collapsed="false">
      <c r="A215" s="70"/>
      <c r="B215" s="71" t="e">
        <f aca="false">IF(A215="NEWCOD",IF(ISBLANK(G215),"renseigner le champ 'Nouveau taxon'",G215),VLOOKUP(A215,,2,FALSE()))</f>
        <v>#VALUE!</v>
      </c>
      <c r="C215" s="72" t="e">
        <f aca="false">IF(A215="NEWCOD",IF(ISBLANK(H215),"NoCod",H215),VLOOKUP(A215,,4,FALSE()))</f>
        <v>#VALUE!</v>
      </c>
      <c r="D215" s="73"/>
      <c r="E215" s="74"/>
      <c r="F215" s="74" t="s">
        <v>116</v>
      </c>
      <c r="G215" s="77"/>
      <c r="H215" s="78"/>
    </row>
    <row r="216" customFormat="false" ht="15" hidden="false" customHeight="false" outlineLevel="0" collapsed="false">
      <c r="A216" s="70"/>
      <c r="B216" s="71" t="e">
        <f aca="false">IF(A216="NEWCOD",IF(ISBLANK(G216),"renseigner le champ 'Nouveau taxon'",G216),VLOOKUP(A216,,2,FALSE()))</f>
        <v>#VALUE!</v>
      </c>
      <c r="C216" s="72" t="e">
        <f aca="false">IF(A216="NEWCOD",IF(ISBLANK(H216),"NoCod",H216),VLOOKUP(A216,,4,FALSE()))</f>
        <v>#VALUE!</v>
      </c>
      <c r="D216" s="73"/>
      <c r="E216" s="74"/>
      <c r="F216" s="74" t="s">
        <v>116</v>
      </c>
      <c r="G216" s="77"/>
      <c r="H216" s="78"/>
    </row>
    <row r="217" customFormat="false" ht="15" hidden="false" customHeight="false" outlineLevel="0" collapsed="false">
      <c r="A217" s="70"/>
      <c r="B217" s="71" t="e">
        <f aca="false">IF(A217="NEWCOD",IF(ISBLANK(G217),"renseigner le champ 'Nouveau taxon'",G217),VLOOKUP(A217,,2,FALSE()))</f>
        <v>#VALUE!</v>
      </c>
      <c r="C217" s="72" t="e">
        <f aca="false">IF(A217="NEWCOD",IF(ISBLANK(H217),"NoCod",H217),VLOOKUP(A217,,4,FALSE()))</f>
        <v>#VALUE!</v>
      </c>
      <c r="D217" s="73"/>
      <c r="E217" s="74"/>
      <c r="F217" s="74" t="s">
        <v>116</v>
      </c>
      <c r="G217" s="77"/>
      <c r="H217" s="78"/>
    </row>
    <row r="218" customFormat="false" ht="15" hidden="false" customHeight="false" outlineLevel="0" collapsed="false">
      <c r="A218" s="70"/>
      <c r="B218" s="71" t="e">
        <f aca="false">IF(A218="NEWCOD",IF(ISBLANK(G218),"renseigner le champ 'Nouveau taxon'",G218),VLOOKUP(A218,,2,FALSE()))</f>
        <v>#VALUE!</v>
      </c>
      <c r="C218" s="72" t="e">
        <f aca="false">IF(A218="NEWCOD",IF(ISBLANK(H218),"NoCod",H218),VLOOKUP(A218,,4,FALSE()))</f>
        <v>#VALUE!</v>
      </c>
      <c r="D218" s="73"/>
      <c r="E218" s="74"/>
      <c r="F218" s="74" t="s">
        <v>116</v>
      </c>
      <c r="G218" s="77"/>
      <c r="H218" s="78"/>
    </row>
    <row r="219" customFormat="false" ht="15" hidden="false" customHeight="false" outlineLevel="0" collapsed="false">
      <c r="A219" s="70"/>
      <c r="B219" s="71" t="e">
        <f aca="false">IF(A219="NEWCOD",IF(ISBLANK(G219),"renseigner le champ 'Nouveau taxon'",G219),VLOOKUP(A219,,2,FALSE()))</f>
        <v>#VALUE!</v>
      </c>
      <c r="C219" s="72" t="e">
        <f aca="false">IF(A219="NEWCOD",IF(ISBLANK(H219),"NoCod",H219),VLOOKUP(A219,,4,FALSE()))</f>
        <v>#VALUE!</v>
      </c>
      <c r="D219" s="73"/>
      <c r="E219" s="74"/>
      <c r="F219" s="74" t="s">
        <v>116</v>
      </c>
      <c r="G219" s="77"/>
      <c r="H219" s="78"/>
    </row>
    <row r="220" customFormat="false" ht="15" hidden="false" customHeight="false" outlineLevel="0" collapsed="false">
      <c r="A220" s="70"/>
      <c r="B220" s="71" t="e">
        <f aca="false">IF(A220="NEWCOD",IF(ISBLANK(G220),"renseigner le champ 'Nouveau taxon'",G220),VLOOKUP(A220,,2,FALSE()))</f>
        <v>#VALUE!</v>
      </c>
      <c r="C220" s="72" t="e">
        <f aca="false">IF(A220="NEWCOD",IF(ISBLANK(H220),"NoCod",H220),VLOOKUP(A220,,4,FALSE()))</f>
        <v>#VALUE!</v>
      </c>
      <c r="D220" s="73"/>
      <c r="E220" s="74"/>
      <c r="F220" s="74" t="s">
        <v>116</v>
      </c>
      <c r="G220" s="77"/>
      <c r="H220" s="78"/>
    </row>
    <row r="221" customFormat="false" ht="15" hidden="false" customHeight="false" outlineLevel="0" collapsed="false">
      <c r="A221" s="70"/>
      <c r="B221" s="71" t="e">
        <f aca="false">IF(A221="NEWCOD",IF(ISBLANK(G221),"renseigner le champ 'Nouveau taxon'",G221),VLOOKUP(A221,,2,FALSE()))</f>
        <v>#VALUE!</v>
      </c>
      <c r="C221" s="72" t="e">
        <f aca="false">IF(A221="NEWCOD",IF(ISBLANK(H221),"NoCod",H221),VLOOKUP(A221,,4,FALSE()))</f>
        <v>#VALUE!</v>
      </c>
      <c r="D221" s="73"/>
      <c r="E221" s="74"/>
      <c r="F221" s="74" t="s">
        <v>116</v>
      </c>
      <c r="G221" s="77"/>
      <c r="H221" s="78"/>
    </row>
    <row r="222" customFormat="false" ht="15" hidden="false" customHeight="false" outlineLevel="0" collapsed="false">
      <c r="A222" s="70"/>
      <c r="B222" s="71" t="e">
        <f aca="false">IF(A222="NEWCOD",IF(ISBLANK(G222),"renseigner le champ 'Nouveau taxon'",G222),VLOOKUP(A222,,2,FALSE()))</f>
        <v>#VALUE!</v>
      </c>
      <c r="C222" s="72" t="e">
        <f aca="false">IF(A222="NEWCOD",IF(ISBLANK(H222),"NoCod",H222),VLOOKUP(A222,,4,FALSE()))</f>
        <v>#VALUE!</v>
      </c>
      <c r="D222" s="73"/>
      <c r="E222" s="74"/>
      <c r="F222" s="74" t="s">
        <v>116</v>
      </c>
      <c r="G222" s="77"/>
      <c r="H222" s="78"/>
    </row>
    <row r="223" customFormat="false" ht="15" hidden="false" customHeight="false" outlineLevel="0" collapsed="false">
      <c r="A223" s="70"/>
      <c r="B223" s="71" t="e">
        <f aca="false">IF(A223="NEWCOD",IF(ISBLANK(G223),"renseigner le champ 'Nouveau taxon'",G223),VLOOKUP(A223,,2,FALSE()))</f>
        <v>#VALUE!</v>
      </c>
      <c r="C223" s="72" t="e">
        <f aca="false">IF(A223="NEWCOD",IF(ISBLANK(H223),"NoCod",H223),VLOOKUP(A223,,4,FALSE()))</f>
        <v>#VALUE!</v>
      </c>
      <c r="D223" s="73"/>
      <c r="E223" s="74"/>
      <c r="F223" s="74" t="s">
        <v>116</v>
      </c>
      <c r="G223" s="77"/>
      <c r="H223" s="78"/>
    </row>
    <row r="224" customFormat="false" ht="15" hidden="false" customHeight="false" outlineLevel="0" collapsed="false">
      <c r="A224" s="70"/>
      <c r="B224" s="71" t="e">
        <f aca="false">IF(A224="NEWCOD",IF(ISBLANK(G224),"renseigner le champ 'Nouveau taxon'",G224),VLOOKUP(A224,,2,FALSE()))</f>
        <v>#VALUE!</v>
      </c>
      <c r="C224" s="72" t="e">
        <f aca="false">IF(A224="NEWCOD",IF(ISBLANK(H224),"NoCod",H224),VLOOKUP(A224,,4,FALSE()))</f>
        <v>#VALUE!</v>
      </c>
      <c r="D224" s="73"/>
      <c r="E224" s="74"/>
      <c r="F224" s="74" t="s">
        <v>116</v>
      </c>
      <c r="G224" s="77"/>
      <c r="H224" s="78"/>
    </row>
    <row r="225" customFormat="false" ht="15" hidden="false" customHeight="false" outlineLevel="0" collapsed="false">
      <c r="A225" s="70"/>
      <c r="B225" s="71" t="e">
        <f aca="false">IF(A225="NEWCOD",IF(ISBLANK(G225),"renseigner le champ 'Nouveau taxon'",G225),VLOOKUP(A225,,2,FALSE()))</f>
        <v>#VALUE!</v>
      </c>
      <c r="C225" s="72" t="e">
        <f aca="false">IF(A225="NEWCOD",IF(ISBLANK(H225),"NoCod",H225),VLOOKUP(A225,,4,FALSE()))</f>
        <v>#VALUE!</v>
      </c>
      <c r="D225" s="73"/>
      <c r="E225" s="74"/>
      <c r="F225" s="74" t="s">
        <v>116</v>
      </c>
      <c r="G225" s="77"/>
      <c r="H225" s="78"/>
    </row>
    <row r="226" customFormat="false" ht="15" hidden="false" customHeight="false" outlineLevel="0" collapsed="false">
      <c r="A226" s="70"/>
      <c r="B226" s="71" t="e">
        <f aca="false">IF(A226="NEWCOD",IF(ISBLANK(G226),"renseigner le champ 'Nouveau taxon'",G226),VLOOKUP(A226,,2,FALSE()))</f>
        <v>#VALUE!</v>
      </c>
      <c r="C226" s="72" t="e">
        <f aca="false">IF(A226="NEWCOD",IF(ISBLANK(H226),"NoCod",H226),VLOOKUP(A226,,4,FALSE()))</f>
        <v>#VALUE!</v>
      </c>
      <c r="D226" s="73"/>
      <c r="E226" s="74"/>
      <c r="F226" s="74" t="s">
        <v>116</v>
      </c>
      <c r="G226" s="77"/>
      <c r="H226" s="78"/>
    </row>
    <row r="227" customFormat="false" ht="15" hidden="false" customHeight="false" outlineLevel="0" collapsed="false">
      <c r="A227" s="70"/>
      <c r="B227" s="71" t="e">
        <f aca="false">IF(A227="NEWCOD",IF(ISBLANK(G227),"renseigner le champ 'Nouveau taxon'",G227),VLOOKUP(A227,,2,FALSE()))</f>
        <v>#VALUE!</v>
      </c>
      <c r="C227" s="72" t="e">
        <f aca="false">IF(A227="NEWCOD",IF(ISBLANK(H227),"NoCod",H227),VLOOKUP(A227,,4,FALSE()))</f>
        <v>#VALUE!</v>
      </c>
      <c r="D227" s="73"/>
      <c r="E227" s="74"/>
      <c r="F227" s="74" t="s">
        <v>116</v>
      </c>
      <c r="G227" s="77"/>
      <c r="H227" s="78"/>
    </row>
    <row r="228" customFormat="false" ht="15" hidden="false" customHeight="false" outlineLevel="0" collapsed="false">
      <c r="A228" s="70"/>
      <c r="B228" s="71" t="e">
        <f aca="false">IF(A228="NEWCOD",IF(ISBLANK(G228),"renseigner le champ 'Nouveau taxon'",G228),VLOOKUP(A228,,2,FALSE()))</f>
        <v>#VALUE!</v>
      </c>
      <c r="C228" s="72" t="e">
        <f aca="false">IF(A228="NEWCOD",IF(ISBLANK(H228),"NoCod",H228),VLOOKUP(A228,,4,FALSE()))</f>
        <v>#VALUE!</v>
      </c>
      <c r="D228" s="73"/>
      <c r="E228" s="74"/>
      <c r="F228" s="74" t="s">
        <v>116</v>
      </c>
      <c r="G228" s="77"/>
      <c r="H228" s="78"/>
    </row>
    <row r="229" customFormat="false" ht="15" hidden="false" customHeight="false" outlineLevel="0" collapsed="false">
      <c r="A229" s="70"/>
      <c r="B229" s="71" t="e">
        <f aca="false">IF(A229="NEWCOD",IF(ISBLANK(G229),"renseigner le champ 'Nouveau taxon'",G229),VLOOKUP(A229,,2,FALSE()))</f>
        <v>#VALUE!</v>
      </c>
      <c r="C229" s="72" t="e">
        <f aca="false">IF(A229="NEWCOD",IF(ISBLANK(H229),"NoCod",H229),VLOOKUP(A229,,4,FALSE()))</f>
        <v>#VALUE!</v>
      </c>
      <c r="D229" s="73"/>
      <c r="E229" s="74"/>
      <c r="F229" s="74" t="s">
        <v>116</v>
      </c>
      <c r="G229" s="77"/>
      <c r="H229" s="78"/>
    </row>
    <row r="230" customFormat="false" ht="15" hidden="false" customHeight="false" outlineLevel="0" collapsed="false">
      <c r="A230" s="70"/>
      <c r="B230" s="71" t="e">
        <f aca="false">IF(A230="NEWCOD",IF(ISBLANK(G230),"renseigner le champ 'Nouveau taxon'",G230),VLOOKUP(A230,,2,FALSE()))</f>
        <v>#VALUE!</v>
      </c>
      <c r="C230" s="72" t="e">
        <f aca="false">IF(A230="NEWCOD",IF(ISBLANK(H230),"NoCod",H230),VLOOKUP(A230,,4,FALSE()))</f>
        <v>#VALUE!</v>
      </c>
      <c r="D230" s="73"/>
      <c r="E230" s="74"/>
      <c r="F230" s="74" t="s">
        <v>116</v>
      </c>
      <c r="G230" s="77"/>
      <c r="H230" s="78"/>
    </row>
    <row r="231" customFormat="false" ht="15" hidden="false" customHeight="false" outlineLevel="0" collapsed="false">
      <c r="A231" s="70"/>
      <c r="B231" s="71" t="e">
        <f aca="false">IF(A231="NEWCOD",IF(ISBLANK(G231),"renseigner le champ 'Nouveau taxon'",G231),VLOOKUP(A231,,2,FALSE()))</f>
        <v>#VALUE!</v>
      </c>
      <c r="C231" s="72" t="e">
        <f aca="false">IF(A231="NEWCOD",IF(ISBLANK(H231),"NoCod",H231),VLOOKUP(A231,,4,FALSE()))</f>
        <v>#VALUE!</v>
      </c>
      <c r="D231" s="73"/>
      <c r="E231" s="74"/>
      <c r="F231" s="74" t="s">
        <v>116</v>
      </c>
      <c r="G231" s="77"/>
      <c r="H231" s="78"/>
    </row>
    <row r="232" customFormat="false" ht="15" hidden="false" customHeight="false" outlineLevel="0" collapsed="false">
      <c r="A232" s="70"/>
      <c r="B232" s="71" t="e">
        <f aca="false">IF(A232="NEWCOD",IF(ISBLANK(G232),"renseigner le champ 'Nouveau taxon'",G232),VLOOKUP(A232,,2,FALSE()))</f>
        <v>#VALUE!</v>
      </c>
      <c r="C232" s="72" t="e">
        <f aca="false">IF(A232="NEWCOD",IF(ISBLANK(H232),"NoCod",H232),VLOOKUP(A232,,4,FALSE()))</f>
        <v>#VALUE!</v>
      </c>
      <c r="D232" s="73"/>
      <c r="E232" s="74"/>
      <c r="F232" s="74" t="s">
        <v>116</v>
      </c>
      <c r="G232" s="77"/>
      <c r="H232" s="78"/>
    </row>
    <row r="233" customFormat="false" ht="15" hidden="false" customHeight="false" outlineLevel="0" collapsed="false">
      <c r="A233" s="70"/>
      <c r="B233" s="71" t="e">
        <f aca="false">IF(A233="NEWCOD",IF(ISBLANK(G233),"renseigner le champ 'Nouveau taxon'",G233),VLOOKUP(A233,,2,FALSE()))</f>
        <v>#VALUE!</v>
      </c>
      <c r="C233" s="72" t="e">
        <f aca="false">IF(A233="NEWCOD",IF(ISBLANK(H233),"NoCod",H233),VLOOKUP(A233,,4,FALSE()))</f>
        <v>#VALUE!</v>
      </c>
      <c r="D233" s="73"/>
      <c r="E233" s="74"/>
      <c r="F233" s="74" t="s">
        <v>116</v>
      </c>
      <c r="G233" s="77"/>
      <c r="H233" s="78"/>
    </row>
    <row r="234" customFormat="false" ht="15" hidden="false" customHeight="false" outlineLevel="0" collapsed="false">
      <c r="A234" s="70"/>
      <c r="B234" s="71" t="e">
        <f aca="false">IF(A234="NEWCOD",IF(ISBLANK(G234),"renseigner le champ 'Nouveau taxon'",G234),VLOOKUP(A234,,2,FALSE()))</f>
        <v>#VALUE!</v>
      </c>
      <c r="C234" s="72" t="e">
        <f aca="false">IF(A234="NEWCOD",IF(ISBLANK(H234),"NoCod",H234),VLOOKUP(A234,,4,FALSE()))</f>
        <v>#VALUE!</v>
      </c>
      <c r="D234" s="73"/>
      <c r="E234" s="74"/>
      <c r="F234" s="74" t="s">
        <v>116</v>
      </c>
      <c r="G234" s="77"/>
      <c r="H234" s="78"/>
    </row>
    <row r="235" customFormat="false" ht="15" hidden="false" customHeight="false" outlineLevel="0" collapsed="false">
      <c r="A235" s="70"/>
      <c r="B235" s="71" t="e">
        <f aca="false">IF(A235="NEWCOD",IF(ISBLANK(G235),"renseigner le champ 'Nouveau taxon'",G235),VLOOKUP(A235,,2,FALSE()))</f>
        <v>#VALUE!</v>
      </c>
      <c r="C235" s="72" t="e">
        <f aca="false">IF(A235="NEWCOD",IF(ISBLANK(H235),"NoCod",H235),VLOOKUP(A235,,4,FALSE()))</f>
        <v>#VALUE!</v>
      </c>
      <c r="D235" s="73"/>
      <c r="E235" s="74"/>
      <c r="F235" s="74" t="s">
        <v>116</v>
      </c>
      <c r="G235" s="77"/>
      <c r="H235" s="78"/>
    </row>
    <row r="236" customFormat="false" ht="15" hidden="false" customHeight="false" outlineLevel="0" collapsed="false">
      <c r="A236" s="70"/>
      <c r="B236" s="71" t="e">
        <f aca="false">IF(A236="NEWCOD",IF(ISBLANK(G236),"renseigner le champ 'Nouveau taxon'",G236),VLOOKUP(A236,,2,FALSE()))</f>
        <v>#VALUE!</v>
      </c>
      <c r="C236" s="72" t="e">
        <f aca="false">IF(A236="NEWCOD",IF(ISBLANK(H236),"NoCod",H236),VLOOKUP(A236,,4,FALSE()))</f>
        <v>#VALUE!</v>
      </c>
      <c r="D236" s="73"/>
      <c r="E236" s="74"/>
      <c r="F236" s="74" t="s">
        <v>116</v>
      </c>
      <c r="G236" s="77"/>
      <c r="H236" s="78"/>
    </row>
    <row r="237" customFormat="false" ht="15" hidden="false" customHeight="false" outlineLevel="0" collapsed="false">
      <c r="A237" s="70"/>
      <c r="B237" s="71" t="e">
        <f aca="false">IF(A237="NEWCOD",IF(ISBLANK(G237),"renseigner le champ 'Nouveau taxon'",G237),VLOOKUP(A237,,2,FALSE()))</f>
        <v>#VALUE!</v>
      </c>
      <c r="C237" s="72" t="e">
        <f aca="false">IF(A237="NEWCOD",IF(ISBLANK(H237),"NoCod",H237),VLOOKUP(A237,,4,FALSE()))</f>
        <v>#VALUE!</v>
      </c>
      <c r="D237" s="73"/>
      <c r="E237" s="74"/>
      <c r="F237" s="74" t="s">
        <v>116</v>
      </c>
      <c r="G237" s="77"/>
      <c r="H237" s="78"/>
    </row>
    <row r="238" customFormat="false" ht="15" hidden="false" customHeight="false" outlineLevel="0" collapsed="false">
      <c r="A238" s="70"/>
      <c r="B238" s="71" t="e">
        <f aca="false">IF(A238="NEWCOD",IF(ISBLANK(G238),"renseigner le champ 'Nouveau taxon'",G238),VLOOKUP(A238,,2,FALSE()))</f>
        <v>#VALUE!</v>
      </c>
      <c r="C238" s="72" t="e">
        <f aca="false">IF(A238="NEWCOD",IF(ISBLANK(H238),"NoCod",H238),VLOOKUP(A238,,4,FALSE()))</f>
        <v>#VALUE!</v>
      </c>
      <c r="D238" s="73"/>
      <c r="E238" s="74"/>
      <c r="F238" s="74" t="s">
        <v>116</v>
      </c>
      <c r="G238" s="77"/>
      <c r="H238" s="78"/>
    </row>
    <row r="239" customFormat="false" ht="15" hidden="false" customHeight="false" outlineLevel="0" collapsed="false">
      <c r="A239" s="70"/>
      <c r="B239" s="71" t="e">
        <f aca="false">IF(A239="NEWCOD",IF(ISBLANK(G239),"renseigner le champ 'Nouveau taxon'",G239),VLOOKUP(A239,,2,FALSE()))</f>
        <v>#VALUE!</v>
      </c>
      <c r="C239" s="72" t="e">
        <f aca="false">IF(A239="NEWCOD",IF(ISBLANK(H239),"NoCod",H239),VLOOKUP(A239,,4,FALSE()))</f>
        <v>#VALUE!</v>
      </c>
      <c r="D239" s="73"/>
      <c r="E239" s="74"/>
      <c r="F239" s="74" t="s">
        <v>116</v>
      </c>
      <c r="G239" s="77"/>
      <c r="H239" s="78"/>
    </row>
    <row r="240" customFormat="false" ht="15" hidden="false" customHeight="false" outlineLevel="0" collapsed="false">
      <c r="A240" s="70"/>
      <c r="B240" s="71" t="e">
        <f aca="false">IF(A240="NEWCOD",IF(ISBLANK(G240),"renseigner le champ 'Nouveau taxon'",G240),VLOOKUP(A240,,2,FALSE()))</f>
        <v>#VALUE!</v>
      </c>
      <c r="C240" s="72" t="e">
        <f aca="false">IF(A240="NEWCOD",IF(ISBLANK(H240),"NoCod",H240),VLOOKUP(A240,,4,FALSE()))</f>
        <v>#VALUE!</v>
      </c>
      <c r="D240" s="73"/>
      <c r="E240" s="74"/>
      <c r="F240" s="74" t="s">
        <v>116</v>
      </c>
      <c r="G240" s="77"/>
      <c r="H240" s="78"/>
    </row>
    <row r="241" customFormat="false" ht="15" hidden="false" customHeight="false" outlineLevel="0" collapsed="false">
      <c r="A241" s="70"/>
      <c r="B241" s="71" t="e">
        <f aca="false">IF(A241="NEWCOD",IF(ISBLANK(G241),"renseigner le champ 'Nouveau taxon'",G241),VLOOKUP(A241,,2,FALSE()))</f>
        <v>#VALUE!</v>
      </c>
      <c r="C241" s="72" t="e">
        <f aca="false">IF(A241="NEWCOD",IF(ISBLANK(H241),"NoCod",H241),VLOOKUP(A241,,4,FALSE()))</f>
        <v>#VALUE!</v>
      </c>
      <c r="D241" s="73"/>
      <c r="E241" s="74"/>
      <c r="F241" s="74" t="s">
        <v>116</v>
      </c>
      <c r="G241" s="77"/>
      <c r="H241" s="78"/>
    </row>
    <row r="242" customFormat="false" ht="15" hidden="false" customHeight="false" outlineLevel="0" collapsed="false">
      <c r="A242" s="70"/>
      <c r="B242" s="71" t="e">
        <f aca="false">IF(A242="NEWCOD",IF(ISBLANK(G242),"renseigner le champ 'Nouveau taxon'",G242),VLOOKUP(A242,,2,FALSE()))</f>
        <v>#VALUE!</v>
      </c>
      <c r="C242" s="72" t="e">
        <f aca="false">IF(A242="NEWCOD",IF(ISBLANK(H242),"NoCod",H242),VLOOKUP(A242,,4,FALSE()))</f>
        <v>#VALUE!</v>
      </c>
      <c r="D242" s="73"/>
      <c r="E242" s="74"/>
      <c r="F242" s="74" t="s">
        <v>116</v>
      </c>
      <c r="G242" s="77"/>
      <c r="H242" s="78"/>
    </row>
    <row r="243" customFormat="false" ht="15" hidden="false" customHeight="false" outlineLevel="0" collapsed="false">
      <c r="A243" s="70"/>
      <c r="B243" s="71" t="e">
        <f aca="false">IF(A243="NEWCOD",IF(ISBLANK(G243),"renseigner le champ 'Nouveau taxon'",G243),VLOOKUP(A243,,2,FALSE()))</f>
        <v>#VALUE!</v>
      </c>
      <c r="C243" s="72" t="e">
        <f aca="false">IF(A243="NEWCOD",IF(ISBLANK(H243),"NoCod",H243),VLOOKUP(A243,,4,FALSE()))</f>
        <v>#VALUE!</v>
      </c>
      <c r="D243" s="73"/>
      <c r="E243" s="74"/>
      <c r="F243" s="74" t="s">
        <v>116</v>
      </c>
      <c r="G243" s="77"/>
      <c r="H243" s="78"/>
    </row>
    <row r="244" customFormat="false" ht="15" hidden="false" customHeight="false" outlineLevel="0" collapsed="false">
      <c r="A244" s="70"/>
      <c r="B244" s="71" t="e">
        <f aca="false">IF(A244="NEWCOD",IF(ISBLANK(G244),"renseigner le champ 'Nouveau taxon'",G244),VLOOKUP(A244,,2,FALSE()))</f>
        <v>#VALUE!</v>
      </c>
      <c r="C244" s="72" t="e">
        <f aca="false">IF(A244="NEWCOD",IF(ISBLANK(H244),"NoCod",H244),VLOOKUP(A244,,4,FALSE()))</f>
        <v>#VALUE!</v>
      </c>
      <c r="D244" s="73"/>
      <c r="E244" s="74"/>
      <c r="F244" s="74" t="s">
        <v>116</v>
      </c>
      <c r="G244" s="77"/>
      <c r="H244" s="78"/>
    </row>
    <row r="245" customFormat="false" ht="15" hidden="false" customHeight="false" outlineLevel="0" collapsed="false">
      <c r="A245" s="70"/>
      <c r="B245" s="71" t="e">
        <f aca="false">IF(A245="NEWCOD",IF(ISBLANK(G245),"renseigner le champ 'Nouveau taxon'",G245),VLOOKUP(A245,,2,FALSE()))</f>
        <v>#VALUE!</v>
      </c>
      <c r="C245" s="72" t="e">
        <f aca="false">IF(A245="NEWCOD",IF(ISBLANK(H245),"NoCod",H245),VLOOKUP(A245,,4,FALSE()))</f>
        <v>#VALUE!</v>
      </c>
      <c r="D245" s="73"/>
      <c r="E245" s="74"/>
      <c r="F245" s="74" t="s">
        <v>116</v>
      </c>
      <c r="G245" s="77"/>
      <c r="H245" s="78"/>
    </row>
    <row r="246" customFormat="false" ht="15" hidden="false" customHeight="false" outlineLevel="0" collapsed="false">
      <c r="A246" s="70"/>
      <c r="B246" s="71" t="e">
        <f aca="false">IF(A246="NEWCOD",IF(ISBLANK(G246),"renseigner le champ 'Nouveau taxon'",G246),VLOOKUP(A246,,2,FALSE()))</f>
        <v>#VALUE!</v>
      </c>
      <c r="C246" s="72" t="e">
        <f aca="false">IF(A246="NEWCOD",IF(ISBLANK(H246),"NoCod",H246),VLOOKUP(A246,,4,FALSE()))</f>
        <v>#VALUE!</v>
      </c>
      <c r="D246" s="73"/>
      <c r="E246" s="74"/>
      <c r="F246" s="74" t="s">
        <v>116</v>
      </c>
      <c r="G246" s="77"/>
      <c r="H246" s="78"/>
    </row>
    <row r="247" customFormat="false" ht="15" hidden="false" customHeight="false" outlineLevel="0" collapsed="false">
      <c r="A247" s="70"/>
      <c r="B247" s="71" t="e">
        <f aca="false">IF(A247="NEWCOD",IF(ISBLANK(G247),"renseigner le champ 'Nouveau taxon'",G247),VLOOKUP(A247,,2,FALSE()))</f>
        <v>#VALUE!</v>
      </c>
      <c r="C247" s="72" t="e">
        <f aca="false">IF(A247="NEWCOD",IF(ISBLANK(H247),"NoCod",H247),VLOOKUP(A247,,4,FALSE()))</f>
        <v>#VALUE!</v>
      </c>
      <c r="D247" s="73"/>
      <c r="E247" s="74"/>
      <c r="F247" s="74" t="s">
        <v>116</v>
      </c>
      <c r="G247" s="77"/>
      <c r="H247" s="78"/>
    </row>
    <row r="248" customFormat="false" ht="15" hidden="false" customHeight="false" outlineLevel="0" collapsed="false">
      <c r="A248" s="70"/>
      <c r="B248" s="71" t="e">
        <f aca="false">IF(A248="NEWCOD",IF(ISBLANK(G248),"renseigner le champ 'Nouveau taxon'",G248),VLOOKUP(A248,,2,FALSE()))</f>
        <v>#VALUE!</v>
      </c>
      <c r="C248" s="72" t="e">
        <f aca="false">IF(A248="NEWCOD",IF(ISBLANK(H248),"NoCod",H248),VLOOKUP(A248,,4,FALSE()))</f>
        <v>#VALUE!</v>
      </c>
      <c r="D248" s="73"/>
      <c r="E248" s="74"/>
      <c r="F248" s="74" t="s">
        <v>116</v>
      </c>
      <c r="G248" s="77"/>
      <c r="H248" s="78"/>
    </row>
    <row r="249" customFormat="false" ht="15" hidden="false" customHeight="false" outlineLevel="0" collapsed="false">
      <c r="A249" s="70"/>
      <c r="B249" s="71" t="e">
        <f aca="false">IF(A249="NEWCOD",IF(ISBLANK(G249),"renseigner le champ 'Nouveau taxon'",G249),VLOOKUP(A249,,2,FALSE()))</f>
        <v>#VALUE!</v>
      </c>
      <c r="C249" s="72" t="e">
        <f aca="false">IF(A249="NEWCOD",IF(ISBLANK(H249),"NoCod",H249),VLOOKUP(A249,,4,FALSE()))</f>
        <v>#VALUE!</v>
      </c>
      <c r="D249" s="73"/>
      <c r="E249" s="74"/>
      <c r="F249" s="74" t="s">
        <v>116</v>
      </c>
      <c r="G249" s="77"/>
      <c r="H249" s="78"/>
    </row>
    <row r="250" customFormat="false" ht="15" hidden="false" customHeight="false" outlineLevel="0" collapsed="false">
      <c r="A250" s="70"/>
      <c r="B250" s="71" t="e">
        <f aca="false">IF(A250="NEWCOD",IF(ISBLANK(G250),"renseigner le champ 'Nouveau taxon'",G250),VLOOKUP(A250,,2,FALSE()))</f>
        <v>#VALUE!</v>
      </c>
      <c r="C250" s="72" t="e">
        <f aca="false">IF(A250="NEWCOD",IF(ISBLANK(H250),"NoCod",H250),VLOOKUP(A250,,4,FALSE()))</f>
        <v>#VALUE!</v>
      </c>
      <c r="D250" s="73"/>
      <c r="E250" s="74"/>
      <c r="F250" s="74" t="s">
        <v>116</v>
      </c>
      <c r="G250" s="77"/>
      <c r="H250" s="78"/>
    </row>
    <row r="251" customFormat="false" ht="15" hidden="false" customHeight="false" outlineLevel="0" collapsed="false">
      <c r="A251" s="70"/>
      <c r="B251" s="71" t="e">
        <f aca="false">IF(A251="NEWCOD",IF(ISBLANK(G251),"renseigner le champ 'Nouveau taxon'",G251),VLOOKUP(A251,,2,FALSE()))</f>
        <v>#VALUE!</v>
      </c>
      <c r="C251" s="72" t="e">
        <f aca="false">IF(A251="NEWCOD",IF(ISBLANK(H251),"NoCod",H251),VLOOKUP(A251,,4,FALSE()))</f>
        <v>#VALUE!</v>
      </c>
      <c r="D251" s="73"/>
      <c r="E251" s="74"/>
      <c r="F251" s="74" t="s">
        <v>116</v>
      </c>
      <c r="G251" s="77"/>
      <c r="H251" s="78"/>
    </row>
    <row r="252" customFormat="false" ht="15" hidden="false" customHeight="false" outlineLevel="0" collapsed="false">
      <c r="A252" s="70"/>
      <c r="B252" s="71" t="e">
        <f aca="false">IF(A252="NEWCOD",IF(ISBLANK(G252),"renseigner le champ 'Nouveau taxon'",G252),VLOOKUP(A252,,2,FALSE()))</f>
        <v>#VALUE!</v>
      </c>
      <c r="C252" s="72" t="e">
        <f aca="false">IF(A252="NEWCOD",IF(ISBLANK(H252),"NoCod",H252),VLOOKUP(A252,,4,FALSE()))</f>
        <v>#VALUE!</v>
      </c>
      <c r="D252" s="73"/>
      <c r="E252" s="74"/>
      <c r="F252" s="74" t="s">
        <v>116</v>
      </c>
      <c r="G252" s="77"/>
      <c r="H252" s="78"/>
    </row>
    <row r="253" customFormat="false" ht="15" hidden="false" customHeight="false" outlineLevel="0" collapsed="false">
      <c r="A253" s="70"/>
      <c r="B253" s="71" t="e">
        <f aca="false">IF(A253="NEWCOD",IF(ISBLANK(G253),"renseigner le champ 'Nouveau taxon'",G253),VLOOKUP(A253,,2,FALSE()))</f>
        <v>#VALUE!</v>
      </c>
      <c r="C253" s="72" t="e">
        <f aca="false">IF(A253="NEWCOD",IF(ISBLANK(H253),"NoCod",H253),VLOOKUP(A253,,4,FALSE()))</f>
        <v>#VALUE!</v>
      </c>
      <c r="D253" s="73"/>
      <c r="E253" s="74"/>
      <c r="F253" s="74" t="s">
        <v>116</v>
      </c>
      <c r="G253" s="77"/>
      <c r="H253" s="78"/>
    </row>
    <row r="254" customFormat="false" ht="15" hidden="false" customHeight="false" outlineLevel="0" collapsed="false">
      <c r="A254" s="70"/>
      <c r="B254" s="71" t="e">
        <f aca="false">IF(A254="NEWCOD",IF(ISBLANK(G254),"renseigner le champ 'Nouveau taxon'",G254),VLOOKUP(A254,,2,FALSE()))</f>
        <v>#VALUE!</v>
      </c>
      <c r="C254" s="72" t="e">
        <f aca="false">IF(A254="NEWCOD",IF(ISBLANK(H254),"NoCod",H254),VLOOKUP(A254,,4,FALSE()))</f>
        <v>#VALUE!</v>
      </c>
      <c r="D254" s="73"/>
      <c r="E254" s="74"/>
      <c r="F254" s="74" t="s">
        <v>116</v>
      </c>
      <c r="G254" s="77"/>
      <c r="H254" s="78"/>
    </row>
    <row r="255" customFormat="false" ht="15" hidden="false" customHeight="false" outlineLevel="0" collapsed="false">
      <c r="A255" s="70"/>
      <c r="B255" s="71" t="e">
        <f aca="false">IF(A255="NEWCOD",IF(ISBLANK(G255),"renseigner le champ 'Nouveau taxon'",G255),VLOOKUP(A255,,2,FALSE()))</f>
        <v>#VALUE!</v>
      </c>
      <c r="C255" s="72" t="e">
        <f aca="false">IF(A255="NEWCOD",IF(ISBLANK(H255),"NoCod",H255),VLOOKUP(A255,,4,FALSE()))</f>
        <v>#VALUE!</v>
      </c>
      <c r="D255" s="73"/>
      <c r="E255" s="74"/>
      <c r="F255" s="74" t="s">
        <v>116</v>
      </c>
      <c r="G255" s="77"/>
      <c r="H255" s="78"/>
    </row>
    <row r="256" customFormat="false" ht="15" hidden="false" customHeight="false" outlineLevel="0" collapsed="false">
      <c r="A256" s="70"/>
      <c r="B256" s="71" t="e">
        <f aca="false">IF(A256="NEWCOD",IF(ISBLANK(G256),"renseigner le champ 'Nouveau taxon'",G256),VLOOKUP(A256,,2,FALSE()))</f>
        <v>#VALUE!</v>
      </c>
      <c r="C256" s="72" t="e">
        <f aca="false">IF(A256="NEWCOD",IF(ISBLANK(H256),"NoCod",H256),VLOOKUP(A256,,4,FALSE()))</f>
        <v>#VALUE!</v>
      </c>
      <c r="D256" s="73"/>
      <c r="E256" s="74"/>
      <c r="F256" s="74" t="s">
        <v>116</v>
      </c>
      <c r="G256" s="77"/>
      <c r="H256" s="78"/>
    </row>
    <row r="257" customFormat="false" ht="15" hidden="false" customHeight="false" outlineLevel="0" collapsed="false">
      <c r="A257" s="70"/>
      <c r="B257" s="71" t="e">
        <f aca="false">IF(A257="NEWCOD",IF(ISBLANK(G257),"renseigner le champ 'Nouveau taxon'",G257),VLOOKUP(A257,,2,FALSE()))</f>
        <v>#VALUE!</v>
      </c>
      <c r="C257" s="72" t="e">
        <f aca="false">IF(A257="NEWCOD",IF(ISBLANK(H257),"NoCod",H257),VLOOKUP(A257,,4,FALSE()))</f>
        <v>#VALUE!</v>
      </c>
      <c r="D257" s="73"/>
      <c r="E257" s="74"/>
      <c r="F257" s="74" t="s">
        <v>116</v>
      </c>
      <c r="G257" s="77"/>
      <c r="H257" s="78"/>
    </row>
    <row r="258" customFormat="false" ht="15" hidden="false" customHeight="false" outlineLevel="0" collapsed="false">
      <c r="A258" s="70"/>
      <c r="B258" s="71" t="e">
        <f aca="false">IF(A258="NEWCOD",IF(ISBLANK(G258),"renseigner le champ 'Nouveau taxon'",G258),VLOOKUP(A258,,2,FALSE()))</f>
        <v>#VALUE!</v>
      </c>
      <c r="C258" s="72" t="e">
        <f aca="false">IF(A258="NEWCOD",IF(ISBLANK(H258),"NoCod",H258),VLOOKUP(A258,,4,FALSE()))</f>
        <v>#VALUE!</v>
      </c>
      <c r="D258" s="73"/>
      <c r="E258" s="74"/>
      <c r="F258" s="74" t="s">
        <v>116</v>
      </c>
      <c r="G258" s="77"/>
      <c r="H258" s="78"/>
    </row>
    <row r="259" customFormat="false" ht="15" hidden="false" customHeight="false" outlineLevel="0" collapsed="false">
      <c r="A259" s="70"/>
      <c r="B259" s="71" t="e">
        <f aca="false">IF(A259="NEWCOD",IF(ISBLANK(G259),"renseigner le champ 'Nouveau taxon'",G259),VLOOKUP(A259,,2,FALSE()))</f>
        <v>#VALUE!</v>
      </c>
      <c r="C259" s="72" t="e">
        <f aca="false">IF(A259="NEWCOD",IF(ISBLANK(H259),"NoCod",H259),VLOOKUP(A259,,4,FALSE()))</f>
        <v>#VALUE!</v>
      </c>
      <c r="D259" s="73"/>
      <c r="E259" s="74"/>
      <c r="F259" s="74" t="s">
        <v>116</v>
      </c>
      <c r="G259" s="77"/>
      <c r="H259" s="78"/>
    </row>
    <row r="260" customFormat="false" ht="15" hidden="false" customHeight="false" outlineLevel="0" collapsed="false">
      <c r="A260" s="70"/>
      <c r="B260" s="71" t="e">
        <f aca="false">IF(A260="NEWCOD",IF(ISBLANK(G260),"renseigner le champ 'Nouveau taxon'",G260),VLOOKUP(A260,,2,FALSE()))</f>
        <v>#VALUE!</v>
      </c>
      <c r="C260" s="72" t="e">
        <f aca="false">IF(A260="NEWCOD",IF(ISBLANK(H260),"NoCod",H260),VLOOKUP(A260,,4,FALSE()))</f>
        <v>#VALUE!</v>
      </c>
      <c r="D260" s="73"/>
      <c r="E260" s="74"/>
      <c r="F260" s="74" t="s">
        <v>116</v>
      </c>
      <c r="G260" s="77"/>
      <c r="H260" s="78"/>
    </row>
    <row r="261" customFormat="false" ht="15" hidden="false" customHeight="false" outlineLevel="0" collapsed="false">
      <c r="A261" s="70"/>
      <c r="B261" s="71" t="e">
        <f aca="false">IF(A261="NEWCOD",IF(ISBLANK(G261),"renseigner le champ 'Nouveau taxon'",G261),VLOOKUP(A261,,2,FALSE()))</f>
        <v>#VALUE!</v>
      </c>
      <c r="C261" s="72" t="e">
        <f aca="false">IF(A261="NEWCOD",IF(ISBLANK(H261),"NoCod",H261),VLOOKUP(A261,,4,FALSE()))</f>
        <v>#VALUE!</v>
      </c>
      <c r="D261" s="73"/>
      <c r="E261" s="74"/>
      <c r="F261" s="74" t="s">
        <v>116</v>
      </c>
      <c r="G261" s="77"/>
      <c r="H261" s="78"/>
    </row>
    <row r="262" customFormat="false" ht="15" hidden="false" customHeight="false" outlineLevel="0" collapsed="false">
      <c r="A262" s="70"/>
      <c r="B262" s="71" t="e">
        <f aca="false">IF(A262="NEWCOD",IF(ISBLANK(G262),"renseigner le champ 'Nouveau taxon'",G262),VLOOKUP(A262,,2,FALSE()))</f>
        <v>#VALUE!</v>
      </c>
      <c r="C262" s="72" t="e">
        <f aca="false">IF(A262="NEWCOD",IF(ISBLANK(H262),"NoCod",H262),VLOOKUP(A262,,4,FALSE()))</f>
        <v>#VALUE!</v>
      </c>
      <c r="D262" s="73"/>
      <c r="E262" s="74"/>
      <c r="F262" s="74" t="s">
        <v>116</v>
      </c>
      <c r="G262" s="77"/>
      <c r="H262" s="78"/>
    </row>
    <row r="263" customFormat="false" ht="15" hidden="false" customHeight="false" outlineLevel="0" collapsed="false">
      <c r="A263" s="70"/>
      <c r="B263" s="71" t="e">
        <f aca="false">IF(A263="NEWCOD",IF(ISBLANK(G263),"renseigner le champ 'Nouveau taxon'",G263),VLOOKUP(A263,,2,FALSE()))</f>
        <v>#VALUE!</v>
      </c>
      <c r="C263" s="72" t="e">
        <f aca="false">IF(A263="NEWCOD",IF(ISBLANK(H263),"NoCod",H263),VLOOKUP(A263,,4,FALSE()))</f>
        <v>#VALUE!</v>
      </c>
      <c r="D263" s="73"/>
      <c r="E263" s="74"/>
      <c r="F263" s="74" t="s">
        <v>116</v>
      </c>
      <c r="G263" s="77"/>
      <c r="H263" s="78"/>
    </row>
    <row r="264" customFormat="false" ht="15" hidden="false" customHeight="false" outlineLevel="0" collapsed="false">
      <c r="A264" s="70"/>
      <c r="B264" s="71" t="e">
        <f aca="false">IF(A264="NEWCOD",IF(ISBLANK(G264),"renseigner le champ 'Nouveau taxon'",G264),VLOOKUP(A264,,2,FALSE()))</f>
        <v>#VALUE!</v>
      </c>
      <c r="C264" s="72" t="e">
        <f aca="false">IF(A264="NEWCOD",IF(ISBLANK(H264),"NoCod",H264),VLOOKUP(A264,,4,FALSE()))</f>
        <v>#VALUE!</v>
      </c>
      <c r="D264" s="73"/>
      <c r="E264" s="74"/>
      <c r="F264" s="74" t="s">
        <v>116</v>
      </c>
      <c r="G264" s="77"/>
      <c r="H264" s="78"/>
    </row>
    <row r="265" customFormat="false" ht="15" hidden="false" customHeight="false" outlineLevel="0" collapsed="false">
      <c r="A265" s="70"/>
      <c r="B265" s="71" t="e">
        <f aca="false">IF(A265="NEWCOD",IF(ISBLANK(G265),"renseigner le champ 'Nouveau taxon'",G265),VLOOKUP(A265,,2,FALSE()))</f>
        <v>#VALUE!</v>
      </c>
      <c r="C265" s="72" t="e">
        <f aca="false">IF(A265="NEWCOD",IF(ISBLANK(H265),"NoCod",H265),VLOOKUP(A265,,4,FALSE()))</f>
        <v>#VALUE!</v>
      </c>
      <c r="D265" s="73"/>
      <c r="E265" s="74"/>
      <c r="F265" s="74" t="s">
        <v>116</v>
      </c>
      <c r="G265" s="77"/>
      <c r="H265" s="78"/>
    </row>
    <row r="266" customFormat="false" ht="15" hidden="false" customHeight="false" outlineLevel="0" collapsed="false">
      <c r="A266" s="70"/>
      <c r="B266" s="71" t="e">
        <f aca="false">IF(A266="NEWCOD",IF(ISBLANK(G266),"renseigner le champ 'Nouveau taxon'",G266),VLOOKUP(A266,,2,FALSE()))</f>
        <v>#VALUE!</v>
      </c>
      <c r="C266" s="72" t="e">
        <f aca="false">IF(A266="NEWCOD",IF(ISBLANK(H266),"NoCod",H266),VLOOKUP(A266,,4,FALSE()))</f>
        <v>#VALUE!</v>
      </c>
      <c r="D266" s="73"/>
      <c r="E266" s="74"/>
      <c r="F266" s="74" t="s">
        <v>116</v>
      </c>
      <c r="G266" s="77"/>
      <c r="H266" s="78"/>
    </row>
    <row r="267" customFormat="false" ht="15" hidden="false" customHeight="false" outlineLevel="0" collapsed="false">
      <c r="A267" s="70"/>
      <c r="B267" s="71" t="e">
        <f aca="false">IF(A267="NEWCOD",IF(ISBLANK(G267),"renseigner le champ 'Nouveau taxon'",G267),VLOOKUP(A267,,2,FALSE()))</f>
        <v>#VALUE!</v>
      </c>
      <c r="C267" s="72" t="e">
        <f aca="false">IF(A267="NEWCOD",IF(ISBLANK(H267),"NoCod",H267),VLOOKUP(A267,,4,FALSE()))</f>
        <v>#VALUE!</v>
      </c>
      <c r="D267" s="73"/>
      <c r="E267" s="74"/>
      <c r="F267" s="74" t="s">
        <v>116</v>
      </c>
      <c r="G267" s="77"/>
      <c r="H267" s="78"/>
    </row>
    <row r="268" customFormat="false" ht="15" hidden="false" customHeight="false" outlineLevel="0" collapsed="false">
      <c r="A268" s="70"/>
      <c r="B268" s="71" t="e">
        <f aca="false">IF(A268="NEWCOD",IF(ISBLANK(G268),"renseigner le champ 'Nouveau taxon'",G268),VLOOKUP(A268,,2,FALSE()))</f>
        <v>#VALUE!</v>
      </c>
      <c r="C268" s="72" t="e">
        <f aca="false">IF(A268="NEWCOD",IF(ISBLANK(H268),"NoCod",H268),VLOOKUP(A268,,4,FALSE()))</f>
        <v>#VALUE!</v>
      </c>
      <c r="D268" s="73"/>
      <c r="E268" s="74"/>
      <c r="F268" s="74" t="s">
        <v>116</v>
      </c>
      <c r="G268" s="77"/>
      <c r="H268" s="78"/>
    </row>
    <row r="269" customFormat="false" ht="15" hidden="false" customHeight="false" outlineLevel="0" collapsed="false">
      <c r="A269" s="70"/>
      <c r="B269" s="71" t="e">
        <f aca="false">IF(A269="NEWCOD",IF(ISBLANK(G269),"renseigner le champ 'Nouveau taxon'",G269),VLOOKUP(A269,,2,FALSE()))</f>
        <v>#VALUE!</v>
      </c>
      <c r="C269" s="72" t="e">
        <f aca="false">IF(A269="NEWCOD",IF(ISBLANK(H269),"NoCod",H269),VLOOKUP(A269,,4,FALSE()))</f>
        <v>#VALUE!</v>
      </c>
      <c r="D269" s="73"/>
      <c r="E269" s="74"/>
      <c r="F269" s="74" t="s">
        <v>116</v>
      </c>
      <c r="G269" s="77"/>
      <c r="H269" s="78"/>
    </row>
    <row r="270" customFormat="false" ht="15" hidden="false" customHeight="false" outlineLevel="0" collapsed="false">
      <c r="A270" s="70"/>
      <c r="B270" s="71" t="e">
        <f aca="false">IF(A270="NEWCOD",IF(ISBLANK(G270),"renseigner le champ 'Nouveau taxon'",G270),VLOOKUP(A270,,2,FALSE()))</f>
        <v>#VALUE!</v>
      </c>
      <c r="C270" s="72" t="e">
        <f aca="false">IF(A270="NEWCOD",IF(ISBLANK(H270),"NoCod",H270),VLOOKUP(A270,,4,FALSE()))</f>
        <v>#VALUE!</v>
      </c>
      <c r="D270" s="73"/>
      <c r="E270" s="74"/>
      <c r="F270" s="74" t="s">
        <v>116</v>
      </c>
      <c r="G270" s="77"/>
      <c r="H270" s="78"/>
    </row>
    <row r="271" customFormat="false" ht="15" hidden="false" customHeight="false" outlineLevel="0" collapsed="false">
      <c r="A271" s="70"/>
      <c r="B271" s="71" t="e">
        <f aca="false">IF(A271="NEWCOD",IF(ISBLANK(G271),"renseigner le champ 'Nouveau taxon'",G271),VLOOKUP(A271,,2,FALSE()))</f>
        <v>#VALUE!</v>
      </c>
      <c r="C271" s="72" t="e">
        <f aca="false">IF(A271="NEWCOD",IF(ISBLANK(H271),"NoCod",H271),VLOOKUP(A271,,4,FALSE()))</f>
        <v>#VALUE!</v>
      </c>
      <c r="D271" s="73"/>
      <c r="E271" s="74"/>
      <c r="F271" s="74" t="s">
        <v>116</v>
      </c>
      <c r="G271" s="77"/>
      <c r="H271" s="78"/>
    </row>
    <row r="272" customFormat="false" ht="15" hidden="false" customHeight="false" outlineLevel="0" collapsed="false">
      <c r="A272" s="70"/>
      <c r="B272" s="71" t="e">
        <f aca="false">IF(A272="NEWCOD",IF(ISBLANK(G272),"renseigner le champ 'Nouveau taxon'",G272),VLOOKUP(A272,,2,FALSE()))</f>
        <v>#VALUE!</v>
      </c>
      <c r="C272" s="72" t="e">
        <f aca="false">IF(A272="NEWCOD",IF(ISBLANK(H272),"NoCod",H272),VLOOKUP(A272,,4,FALSE()))</f>
        <v>#VALUE!</v>
      </c>
      <c r="D272" s="73"/>
      <c r="E272" s="74"/>
      <c r="F272" s="74" t="s">
        <v>116</v>
      </c>
      <c r="G272" s="77"/>
      <c r="H272" s="78"/>
    </row>
    <row r="273" customFormat="false" ht="15" hidden="false" customHeight="false" outlineLevel="0" collapsed="false">
      <c r="A273" s="70"/>
      <c r="B273" s="71" t="e">
        <f aca="false">IF(A273="NEWCOD",IF(ISBLANK(G273),"renseigner le champ 'Nouveau taxon'",G273),VLOOKUP(A273,,2,FALSE()))</f>
        <v>#VALUE!</v>
      </c>
      <c r="C273" s="72" t="e">
        <f aca="false">IF(A273="NEWCOD",IF(ISBLANK(H273),"NoCod",H273),VLOOKUP(A273,,4,FALSE()))</f>
        <v>#VALUE!</v>
      </c>
      <c r="D273" s="73"/>
      <c r="E273" s="74"/>
      <c r="F273" s="74" t="s">
        <v>116</v>
      </c>
      <c r="G273" s="77"/>
      <c r="H273" s="78"/>
    </row>
    <row r="274" customFormat="false" ht="15" hidden="false" customHeight="false" outlineLevel="0" collapsed="false">
      <c r="A274" s="70"/>
      <c r="B274" s="71" t="e">
        <f aca="false">IF(A274="NEWCOD",IF(ISBLANK(G274),"renseigner le champ 'Nouveau taxon'",G274),VLOOKUP(A274,,2,FALSE()))</f>
        <v>#VALUE!</v>
      </c>
      <c r="C274" s="72" t="e">
        <f aca="false">IF(A274="NEWCOD",IF(ISBLANK(H274),"NoCod",H274),VLOOKUP(A274,,4,FALSE()))</f>
        <v>#VALUE!</v>
      </c>
      <c r="D274" s="73"/>
      <c r="E274" s="74"/>
      <c r="F274" s="74" t="s">
        <v>116</v>
      </c>
      <c r="G274" s="77"/>
      <c r="H274" s="78"/>
    </row>
    <row r="275" customFormat="false" ht="15" hidden="false" customHeight="false" outlineLevel="0" collapsed="false">
      <c r="A275" s="70"/>
      <c r="B275" s="71" t="e">
        <f aca="false">IF(A275="NEWCOD",IF(ISBLANK(G275),"renseigner le champ 'Nouveau taxon'",G275),VLOOKUP(A275,,2,FALSE()))</f>
        <v>#VALUE!</v>
      </c>
      <c r="C275" s="72" t="e">
        <f aca="false">IF(A275="NEWCOD",IF(ISBLANK(H275),"NoCod",H275),VLOOKUP(A275,,4,FALSE()))</f>
        <v>#VALUE!</v>
      </c>
      <c r="D275" s="73"/>
      <c r="E275" s="74"/>
      <c r="F275" s="74" t="s">
        <v>116</v>
      </c>
      <c r="G275" s="77"/>
      <c r="H275" s="78"/>
    </row>
    <row r="276" customFormat="false" ht="15" hidden="false" customHeight="false" outlineLevel="0" collapsed="false">
      <c r="A276" s="70"/>
      <c r="B276" s="71" t="e">
        <f aca="false">IF(A276="NEWCOD",IF(ISBLANK(G276),"renseigner le champ 'Nouveau taxon'",G276),VLOOKUP(A276,,2,FALSE()))</f>
        <v>#VALUE!</v>
      </c>
      <c r="C276" s="72" t="e">
        <f aca="false">IF(A276="NEWCOD",IF(ISBLANK(H276),"NoCod",H276),VLOOKUP(A276,,4,FALSE()))</f>
        <v>#VALUE!</v>
      </c>
      <c r="D276" s="73"/>
      <c r="E276" s="74"/>
      <c r="F276" s="74" t="s">
        <v>116</v>
      </c>
      <c r="G276" s="77"/>
      <c r="H276" s="78"/>
    </row>
    <row r="277" customFormat="false" ht="15" hidden="false" customHeight="false" outlineLevel="0" collapsed="false">
      <c r="A277" s="70"/>
      <c r="B277" s="71" t="e">
        <f aca="false">IF(A277="NEWCOD",IF(ISBLANK(G277),"renseigner le champ 'Nouveau taxon'",G277),VLOOKUP(A277,,2,FALSE()))</f>
        <v>#VALUE!</v>
      </c>
      <c r="C277" s="72" t="e">
        <f aca="false">IF(A277="NEWCOD",IF(ISBLANK(H277),"NoCod",H277),VLOOKUP(A277,,4,FALSE()))</f>
        <v>#VALUE!</v>
      </c>
      <c r="D277" s="73"/>
      <c r="E277" s="74"/>
      <c r="F277" s="74" t="s">
        <v>116</v>
      </c>
      <c r="G277" s="77"/>
      <c r="H277" s="78"/>
    </row>
    <row r="278" customFormat="false" ht="15" hidden="false" customHeight="false" outlineLevel="0" collapsed="false">
      <c r="A278" s="70"/>
      <c r="B278" s="71" t="e">
        <f aca="false">IF(A278="NEWCOD",IF(ISBLANK(G278),"renseigner le champ 'Nouveau taxon'",G278),VLOOKUP(A278,,2,FALSE()))</f>
        <v>#VALUE!</v>
      </c>
      <c r="C278" s="72" t="e">
        <f aca="false">IF(A278="NEWCOD",IF(ISBLANK(H278),"NoCod",H278),VLOOKUP(A278,,4,FALSE()))</f>
        <v>#VALUE!</v>
      </c>
      <c r="D278" s="73"/>
      <c r="E278" s="74"/>
      <c r="F278" s="74" t="s">
        <v>116</v>
      </c>
      <c r="G278" s="77"/>
      <c r="H278" s="78"/>
    </row>
    <row r="279" customFormat="false" ht="15" hidden="false" customHeight="false" outlineLevel="0" collapsed="false">
      <c r="A279" s="70"/>
      <c r="B279" s="71" t="e">
        <f aca="false">IF(A279="NEWCOD",IF(ISBLANK(G279),"renseigner le champ 'Nouveau taxon'",G279),VLOOKUP(A279,,2,FALSE()))</f>
        <v>#VALUE!</v>
      </c>
      <c r="C279" s="72" t="e">
        <f aca="false">IF(A279="NEWCOD",IF(ISBLANK(H279),"NoCod",H279),VLOOKUP(A279,,4,FALSE()))</f>
        <v>#VALUE!</v>
      </c>
      <c r="D279" s="73"/>
      <c r="E279" s="74"/>
      <c r="F279" s="74" t="s">
        <v>116</v>
      </c>
      <c r="G279" s="77"/>
      <c r="H279" s="78"/>
    </row>
    <row r="280" customFormat="false" ht="15" hidden="false" customHeight="false" outlineLevel="0" collapsed="false">
      <c r="A280" s="70"/>
      <c r="B280" s="71" t="e">
        <f aca="false">IF(A280="NEWCOD",IF(ISBLANK(G280),"renseigner le champ 'Nouveau taxon'",G280),VLOOKUP(A280,,2,FALSE()))</f>
        <v>#VALUE!</v>
      </c>
      <c r="C280" s="72" t="e">
        <f aca="false">IF(A280="NEWCOD",IF(ISBLANK(H280),"NoCod",H280),VLOOKUP(A280,,4,FALSE()))</f>
        <v>#VALUE!</v>
      </c>
      <c r="D280" s="73"/>
      <c r="E280" s="74"/>
      <c r="F280" s="74" t="s">
        <v>116</v>
      </c>
      <c r="G280" s="77"/>
      <c r="H280" s="78"/>
    </row>
    <row r="281" customFormat="false" ht="15" hidden="false" customHeight="false" outlineLevel="0" collapsed="false">
      <c r="A281" s="70"/>
      <c r="B281" s="71" t="e">
        <f aca="false">IF(A281="NEWCOD",IF(ISBLANK(G281),"renseigner le champ 'Nouveau taxon'",G281),VLOOKUP(A281,,2,FALSE()))</f>
        <v>#VALUE!</v>
      </c>
      <c r="C281" s="72" t="e">
        <f aca="false">IF(A281="NEWCOD",IF(ISBLANK(H281),"NoCod",H281),VLOOKUP(A281,,4,FALSE()))</f>
        <v>#VALUE!</v>
      </c>
      <c r="D281" s="73"/>
      <c r="E281" s="74"/>
      <c r="F281" s="74" t="s">
        <v>116</v>
      </c>
      <c r="G281" s="77"/>
      <c r="H281" s="78"/>
    </row>
    <row r="282" customFormat="false" ht="15" hidden="false" customHeight="false" outlineLevel="0" collapsed="false">
      <c r="A282" s="70"/>
      <c r="B282" s="71" t="e">
        <f aca="false">IF(A282="NEWCOD",IF(ISBLANK(G282),"renseigner le champ 'Nouveau taxon'",G282),VLOOKUP(A282,,2,FALSE()))</f>
        <v>#VALUE!</v>
      </c>
      <c r="C282" s="72" t="e">
        <f aca="false">IF(A282="NEWCOD",IF(ISBLANK(H282),"NoCod",H282),VLOOKUP(A282,,4,FALSE()))</f>
        <v>#VALUE!</v>
      </c>
      <c r="D282" s="73"/>
      <c r="E282" s="74"/>
      <c r="F282" s="74" t="s">
        <v>116</v>
      </c>
      <c r="G282" s="77"/>
      <c r="H282" s="78"/>
    </row>
    <row r="283" customFormat="false" ht="15" hidden="false" customHeight="false" outlineLevel="0" collapsed="false">
      <c r="A283" s="70"/>
      <c r="B283" s="71" t="e">
        <f aca="false">IF(A283="NEWCOD",IF(ISBLANK(G283),"renseigner le champ 'Nouveau taxon'",G283),VLOOKUP(A283,,2,FALSE()))</f>
        <v>#VALUE!</v>
      </c>
      <c r="C283" s="72" t="e">
        <f aca="false">IF(A283="NEWCOD",IF(ISBLANK(H283),"NoCod",H283),VLOOKUP(A283,,4,FALSE()))</f>
        <v>#VALUE!</v>
      </c>
      <c r="D283" s="73"/>
      <c r="E283" s="74"/>
      <c r="F283" s="74" t="s">
        <v>116</v>
      </c>
      <c r="G283" s="77"/>
      <c r="H283" s="78"/>
    </row>
    <row r="284" customFormat="false" ht="15" hidden="false" customHeight="false" outlineLevel="0" collapsed="false">
      <c r="A284" s="70"/>
      <c r="B284" s="71" t="e">
        <f aca="false">IF(A284="NEWCOD",IF(ISBLANK(G284),"renseigner le champ 'Nouveau taxon'",G284),VLOOKUP(A284,,2,FALSE()))</f>
        <v>#VALUE!</v>
      </c>
      <c r="C284" s="72" t="e">
        <f aca="false">IF(A284="NEWCOD",IF(ISBLANK(H284),"NoCod",H284),VLOOKUP(A284,,4,FALSE()))</f>
        <v>#VALUE!</v>
      </c>
      <c r="D284" s="73"/>
      <c r="E284" s="74"/>
      <c r="F284" s="74" t="s">
        <v>116</v>
      </c>
      <c r="G284" s="77"/>
      <c r="H284" s="78"/>
    </row>
    <row r="285" customFormat="false" ht="15" hidden="false" customHeight="false" outlineLevel="0" collapsed="false">
      <c r="A285" s="70"/>
      <c r="B285" s="71" t="e">
        <f aca="false">IF(A285="NEWCOD",IF(ISBLANK(G285),"renseigner le champ 'Nouveau taxon'",G285),VLOOKUP(A285,,2,FALSE()))</f>
        <v>#VALUE!</v>
      </c>
      <c r="C285" s="72" t="e">
        <f aca="false">IF(A285="NEWCOD",IF(ISBLANK(H285),"NoCod",H285),VLOOKUP(A285,,4,FALSE()))</f>
        <v>#VALUE!</v>
      </c>
      <c r="D285" s="73"/>
      <c r="E285" s="74"/>
      <c r="F285" s="74" t="s">
        <v>116</v>
      </c>
      <c r="G285" s="77"/>
      <c r="H285" s="78"/>
    </row>
    <row r="286" customFormat="false" ht="15" hidden="false" customHeight="false" outlineLevel="0" collapsed="false">
      <c r="A286" s="70"/>
      <c r="B286" s="71" t="e">
        <f aca="false">IF(A286="NEWCOD",IF(ISBLANK(G286),"renseigner le champ 'Nouveau taxon'",G286),VLOOKUP(A286,,2,FALSE()))</f>
        <v>#VALUE!</v>
      </c>
      <c r="C286" s="72" t="e">
        <f aca="false">IF(A286="NEWCOD",IF(ISBLANK(H286),"NoCod",H286),VLOOKUP(A286,,4,FALSE()))</f>
        <v>#VALUE!</v>
      </c>
      <c r="D286" s="73"/>
      <c r="E286" s="74"/>
      <c r="F286" s="74" t="s">
        <v>116</v>
      </c>
      <c r="G286" s="77"/>
      <c r="H286" s="78"/>
    </row>
    <row r="287" customFormat="false" ht="15" hidden="false" customHeight="false" outlineLevel="0" collapsed="false">
      <c r="A287" s="70"/>
      <c r="B287" s="71" t="e">
        <f aca="false">IF(A287="NEWCOD",IF(ISBLANK(G287),"renseigner le champ 'Nouveau taxon'",G287),VLOOKUP(A287,,2,FALSE()))</f>
        <v>#VALUE!</v>
      </c>
      <c r="C287" s="72" t="e">
        <f aca="false">IF(A287="NEWCOD",IF(ISBLANK(H287),"NoCod",H287),VLOOKUP(A287,,4,FALSE()))</f>
        <v>#VALUE!</v>
      </c>
      <c r="D287" s="73"/>
      <c r="E287" s="74"/>
      <c r="F287" s="74" t="s">
        <v>116</v>
      </c>
      <c r="G287" s="77"/>
      <c r="H287" s="78"/>
    </row>
    <row r="288" customFormat="false" ht="15" hidden="false" customHeight="false" outlineLevel="0" collapsed="false">
      <c r="A288" s="70"/>
      <c r="B288" s="71" t="e">
        <f aca="false">IF(A288="NEWCOD",IF(ISBLANK(G288),"renseigner le champ 'Nouveau taxon'",G288),VLOOKUP(A288,,2,FALSE()))</f>
        <v>#VALUE!</v>
      </c>
      <c r="C288" s="72" t="e">
        <f aca="false">IF(A288="NEWCOD",IF(ISBLANK(H288),"NoCod",H288),VLOOKUP(A288,,4,FALSE()))</f>
        <v>#VALUE!</v>
      </c>
      <c r="D288" s="73"/>
      <c r="E288" s="74"/>
      <c r="F288" s="74" t="s">
        <v>116</v>
      </c>
      <c r="G288" s="77"/>
      <c r="H288" s="78"/>
    </row>
    <row r="289" customFormat="false" ht="15" hidden="false" customHeight="false" outlineLevel="0" collapsed="false">
      <c r="A289" s="70"/>
      <c r="B289" s="71" t="e">
        <f aca="false">IF(A289="NEWCOD",IF(ISBLANK(G289),"renseigner le champ 'Nouveau taxon'",G289),VLOOKUP(A289,,2,FALSE()))</f>
        <v>#VALUE!</v>
      </c>
      <c r="C289" s="72" t="e">
        <f aca="false">IF(A289="NEWCOD",IF(ISBLANK(H289),"NoCod",H289),VLOOKUP(A289,,4,FALSE()))</f>
        <v>#VALUE!</v>
      </c>
      <c r="D289" s="73"/>
      <c r="E289" s="74"/>
      <c r="F289" s="74" t="s">
        <v>116</v>
      </c>
      <c r="G289" s="77"/>
      <c r="H289" s="78"/>
    </row>
    <row r="290" customFormat="false" ht="15" hidden="false" customHeight="false" outlineLevel="0" collapsed="false">
      <c r="A290" s="70"/>
      <c r="B290" s="71" t="e">
        <f aca="false">IF(A290="NEWCOD",IF(ISBLANK(G290),"renseigner le champ 'Nouveau taxon'",G290),VLOOKUP(A290,,2,FALSE()))</f>
        <v>#VALUE!</v>
      </c>
      <c r="C290" s="72" t="e">
        <f aca="false">IF(A290="NEWCOD",IF(ISBLANK(H290),"NoCod",H290),VLOOKUP(A290,,4,FALSE()))</f>
        <v>#VALUE!</v>
      </c>
      <c r="D290" s="73"/>
      <c r="E290" s="74"/>
      <c r="F290" s="74" t="s">
        <v>116</v>
      </c>
      <c r="G290" s="77"/>
      <c r="H290" s="78"/>
    </row>
    <row r="291" customFormat="false" ht="15" hidden="false" customHeight="false" outlineLevel="0" collapsed="false">
      <c r="A291" s="70"/>
      <c r="B291" s="71" t="e">
        <f aca="false">IF(A291="NEWCOD",IF(ISBLANK(G291),"renseigner le champ 'Nouveau taxon'",G291),VLOOKUP(A291,,2,FALSE()))</f>
        <v>#VALUE!</v>
      </c>
      <c r="C291" s="72" t="e">
        <f aca="false">IF(A291="NEWCOD",IF(ISBLANK(H291),"NoCod",H291),VLOOKUP(A291,,4,FALSE()))</f>
        <v>#VALUE!</v>
      </c>
      <c r="D291" s="73"/>
      <c r="E291" s="74"/>
      <c r="F291" s="74" t="s">
        <v>116</v>
      </c>
      <c r="G291" s="77"/>
      <c r="H291" s="78"/>
    </row>
    <row r="292" customFormat="false" ht="15" hidden="false" customHeight="false" outlineLevel="0" collapsed="false">
      <c r="A292" s="70"/>
      <c r="B292" s="71" t="e">
        <f aca="false">IF(A292="NEWCOD",IF(ISBLANK(G292),"renseigner le champ 'Nouveau taxon'",G292),VLOOKUP(A292,,2,FALSE()))</f>
        <v>#VALUE!</v>
      </c>
      <c r="C292" s="72" t="e">
        <f aca="false">IF(A292="NEWCOD",IF(ISBLANK(H292),"NoCod",H292),VLOOKUP(A292,,4,FALSE()))</f>
        <v>#VALUE!</v>
      </c>
      <c r="D292" s="73"/>
      <c r="E292" s="74"/>
      <c r="F292" s="74" t="s">
        <v>116</v>
      </c>
      <c r="G292" s="77"/>
      <c r="H292" s="78"/>
    </row>
    <row r="293" customFormat="false" ht="15" hidden="false" customHeight="false" outlineLevel="0" collapsed="false">
      <c r="A293" s="70"/>
      <c r="B293" s="71" t="e">
        <f aca="false">IF(A293="NEWCOD",IF(ISBLANK(G293),"renseigner le champ 'Nouveau taxon'",G293),VLOOKUP(A293,,2,FALSE()))</f>
        <v>#VALUE!</v>
      </c>
      <c r="C293" s="72" t="e">
        <f aca="false">IF(A293="NEWCOD",IF(ISBLANK(H293),"NoCod",H293),VLOOKUP(A293,,4,FALSE()))</f>
        <v>#VALUE!</v>
      </c>
      <c r="D293" s="73"/>
      <c r="E293" s="74"/>
      <c r="F293" s="74" t="s">
        <v>116</v>
      </c>
      <c r="G293" s="77"/>
      <c r="H293" s="78"/>
    </row>
    <row r="294" customFormat="false" ht="15" hidden="false" customHeight="false" outlineLevel="0" collapsed="false">
      <c r="A294" s="70"/>
      <c r="B294" s="71" t="e">
        <f aca="false">IF(A294="NEWCOD",IF(ISBLANK(G294),"renseigner le champ 'Nouveau taxon'",G294),VLOOKUP(A294,,2,FALSE()))</f>
        <v>#VALUE!</v>
      </c>
      <c r="C294" s="72" t="e">
        <f aca="false">IF(A294="NEWCOD",IF(ISBLANK(H294),"NoCod",H294),VLOOKUP(A294,,4,FALSE()))</f>
        <v>#VALUE!</v>
      </c>
      <c r="D294" s="73"/>
      <c r="E294" s="74"/>
      <c r="F294" s="74" t="s">
        <v>116</v>
      </c>
      <c r="G294" s="77"/>
      <c r="H294" s="78"/>
    </row>
    <row r="295" customFormat="false" ht="15" hidden="false" customHeight="false" outlineLevel="0" collapsed="false">
      <c r="A295" s="70"/>
      <c r="B295" s="71" t="e">
        <f aca="false">IF(A295="NEWCOD",IF(ISBLANK(G295),"renseigner le champ 'Nouveau taxon'",G295),VLOOKUP(A295,,2,FALSE()))</f>
        <v>#VALUE!</v>
      </c>
      <c r="C295" s="72" t="e">
        <f aca="false">IF(A295="NEWCOD",IF(ISBLANK(H295),"NoCod",H295),VLOOKUP(A295,,4,FALSE()))</f>
        <v>#VALUE!</v>
      </c>
      <c r="D295" s="73"/>
      <c r="E295" s="74"/>
      <c r="F295" s="74" t="s">
        <v>116</v>
      </c>
      <c r="G295" s="77"/>
      <c r="H295" s="78"/>
    </row>
    <row r="296" customFormat="false" ht="15" hidden="false" customHeight="false" outlineLevel="0" collapsed="false">
      <c r="A296" s="70"/>
      <c r="B296" s="71" t="e">
        <f aca="false">IF(A296="NEWCOD",IF(ISBLANK(G296),"renseigner le champ 'Nouveau taxon'",G296),VLOOKUP(A296,,2,FALSE()))</f>
        <v>#VALUE!</v>
      </c>
      <c r="C296" s="72" t="e">
        <f aca="false">IF(A296="NEWCOD",IF(ISBLANK(H296),"NoCod",H296),VLOOKUP(A296,,4,FALSE()))</f>
        <v>#VALUE!</v>
      </c>
      <c r="D296" s="73"/>
      <c r="E296" s="74"/>
      <c r="F296" s="74" t="s">
        <v>116</v>
      </c>
      <c r="G296" s="77"/>
      <c r="H296" s="78"/>
    </row>
    <row r="297" customFormat="false" ht="15" hidden="false" customHeight="false" outlineLevel="0" collapsed="false">
      <c r="A297" s="70"/>
      <c r="B297" s="71" t="e">
        <f aca="false">IF(A297="NEWCOD",IF(ISBLANK(G297),"renseigner le champ 'Nouveau taxon'",G297),VLOOKUP(A297,,2,FALSE()))</f>
        <v>#VALUE!</v>
      </c>
      <c r="C297" s="72" t="e">
        <f aca="false">IF(A297="NEWCOD",IF(ISBLANK(H297),"NoCod",H297),VLOOKUP(A297,,4,FALSE()))</f>
        <v>#VALUE!</v>
      </c>
      <c r="D297" s="73"/>
      <c r="E297" s="74"/>
      <c r="F297" s="74" t="s">
        <v>116</v>
      </c>
      <c r="G297" s="77"/>
      <c r="H297" s="78"/>
    </row>
    <row r="298" customFormat="false" ht="15" hidden="false" customHeight="false" outlineLevel="0" collapsed="false">
      <c r="A298" s="70"/>
      <c r="B298" s="71" t="e">
        <f aca="false">IF(A298="NEWCOD",IF(ISBLANK(G298),"renseigner le champ 'Nouveau taxon'",G298),VLOOKUP(A298,,2,FALSE()))</f>
        <v>#VALUE!</v>
      </c>
      <c r="C298" s="72" t="e">
        <f aca="false">IF(A298="NEWCOD",IF(ISBLANK(H298),"NoCod",H298),VLOOKUP(A298,,4,FALSE()))</f>
        <v>#VALUE!</v>
      </c>
      <c r="D298" s="73"/>
      <c r="E298" s="74"/>
      <c r="F298" s="74" t="s">
        <v>116</v>
      </c>
      <c r="G298" s="77"/>
      <c r="H298" s="78"/>
    </row>
    <row r="299" customFormat="false" ht="15" hidden="false" customHeight="false" outlineLevel="0" collapsed="false">
      <c r="A299" s="70"/>
      <c r="B299" s="71" t="e">
        <f aca="false">IF(A299="NEWCOD",IF(ISBLANK(G299),"renseigner le champ 'Nouveau taxon'",G299),VLOOKUP(A299,,2,FALSE()))</f>
        <v>#VALUE!</v>
      </c>
      <c r="C299" s="72" t="e">
        <f aca="false">IF(A299="NEWCOD",IF(ISBLANK(H299),"NoCod",H299),VLOOKUP(A299,,4,FALSE()))</f>
        <v>#VALUE!</v>
      </c>
      <c r="D299" s="73"/>
      <c r="E299" s="74"/>
      <c r="F299" s="74" t="s">
        <v>116</v>
      </c>
      <c r="G299" s="77"/>
      <c r="H299" s="78"/>
    </row>
    <row r="300" customFormat="false" ht="15" hidden="false" customHeight="false" outlineLevel="0" collapsed="false">
      <c r="A300" s="70"/>
      <c r="B300" s="71" t="e">
        <f aca="false">IF(A300="NEWCOD",IF(ISBLANK(G300),"renseigner le champ 'Nouveau taxon'",G300),VLOOKUP(A300,,2,FALSE()))</f>
        <v>#VALUE!</v>
      </c>
      <c r="C300" s="72" t="e">
        <f aca="false">IF(A300="NEWCOD",IF(ISBLANK(H300),"NoCod",H300),VLOOKUP(A300,,4,FALSE()))</f>
        <v>#VALUE!</v>
      </c>
      <c r="D300" s="73"/>
      <c r="E300" s="74"/>
      <c r="F300" s="74" t="s">
        <v>116</v>
      </c>
      <c r="G300" s="77"/>
      <c r="H300" s="78"/>
    </row>
    <row r="301" customFormat="false" ht="15" hidden="false" customHeight="false" outlineLevel="0" collapsed="false">
      <c r="A301" s="70"/>
      <c r="B301" s="71" t="e">
        <f aca="false">IF(A301="NEWCOD",IF(ISBLANK(G301),"renseigner le champ 'Nouveau taxon'",G301),VLOOKUP(A301,,2,FALSE()))</f>
        <v>#VALUE!</v>
      </c>
      <c r="C301" s="72" t="e">
        <f aca="false">IF(A301="NEWCOD",IF(ISBLANK(H301),"NoCod",H301),VLOOKUP(A301,,4,FALSE()))</f>
        <v>#VALUE!</v>
      </c>
      <c r="D301" s="73"/>
      <c r="E301" s="74"/>
      <c r="F301" s="74" t="s">
        <v>116</v>
      </c>
      <c r="G301" s="77"/>
      <c r="H301" s="78"/>
    </row>
    <row r="302" customFormat="false" ht="15" hidden="false" customHeight="false" outlineLevel="0" collapsed="false">
      <c r="A302" s="70"/>
      <c r="B302" s="71" t="e">
        <f aca="false">IF(A302="NEWCOD",IF(ISBLANK(G302),"renseigner le champ 'Nouveau taxon'",G302),VLOOKUP(A302,,2,FALSE()))</f>
        <v>#VALUE!</v>
      </c>
      <c r="C302" s="72" t="e">
        <f aca="false">IF(A302="NEWCOD",IF(ISBLANK(H302),"NoCod",H302),VLOOKUP(A302,,4,FALSE()))</f>
        <v>#VALUE!</v>
      </c>
      <c r="D302" s="73"/>
      <c r="E302" s="74"/>
      <c r="F302" s="74" t="s">
        <v>116</v>
      </c>
      <c r="G302" s="77"/>
      <c r="H302" s="78"/>
    </row>
    <row r="303" customFormat="false" ht="15" hidden="false" customHeight="false" outlineLevel="0" collapsed="false">
      <c r="A303" s="70"/>
      <c r="B303" s="71" t="e">
        <f aca="false">IF(A303="NEWCOD",IF(ISBLANK(G303),"renseigner le champ 'Nouveau taxon'",G303),VLOOKUP(A303,,2,FALSE()))</f>
        <v>#VALUE!</v>
      </c>
      <c r="C303" s="72" t="e">
        <f aca="false">IF(A303="NEWCOD",IF(ISBLANK(H303),"NoCod",H303),VLOOKUP(A303,,4,FALSE()))</f>
        <v>#VALUE!</v>
      </c>
      <c r="D303" s="73"/>
      <c r="E303" s="74"/>
      <c r="F303" s="74" t="s">
        <v>116</v>
      </c>
      <c r="G303" s="77"/>
      <c r="H303" s="78"/>
    </row>
    <row r="304" customFormat="false" ht="15" hidden="false" customHeight="false" outlineLevel="0" collapsed="false">
      <c r="A304" s="70"/>
      <c r="B304" s="71" t="e">
        <f aca="false">IF(A304="NEWCOD",IF(ISBLANK(G304),"renseigner le champ 'Nouveau taxon'",G304),VLOOKUP(A304,,2,FALSE()))</f>
        <v>#VALUE!</v>
      </c>
      <c r="C304" s="72" t="e">
        <f aca="false">IF(A304="NEWCOD",IF(ISBLANK(H304),"NoCod",H304),VLOOKUP(A304,,4,FALSE()))</f>
        <v>#VALUE!</v>
      </c>
      <c r="D304" s="73"/>
      <c r="E304" s="74"/>
      <c r="F304" s="74" t="s">
        <v>116</v>
      </c>
      <c r="G304" s="77"/>
      <c r="H304" s="78"/>
    </row>
    <row r="305" customFormat="false" ht="15" hidden="false" customHeight="false" outlineLevel="0" collapsed="false">
      <c r="A305" s="70"/>
      <c r="B305" s="71" t="e">
        <f aca="false">IF(A305="NEWCOD",IF(ISBLANK(G305),"renseigner le champ 'Nouveau taxon'",G305),VLOOKUP(A305,,2,FALSE()))</f>
        <v>#VALUE!</v>
      </c>
      <c r="C305" s="72" t="e">
        <f aca="false">IF(A305="NEWCOD",IF(ISBLANK(H305),"NoCod",H305),VLOOKUP(A305,,4,FALSE()))</f>
        <v>#VALUE!</v>
      </c>
      <c r="D305" s="73"/>
      <c r="E305" s="74"/>
      <c r="F305" s="74" t="s">
        <v>116</v>
      </c>
      <c r="G305" s="77"/>
      <c r="H305" s="78"/>
    </row>
    <row r="306" customFormat="false" ht="15" hidden="false" customHeight="false" outlineLevel="0" collapsed="false">
      <c r="A306" s="70"/>
      <c r="B306" s="71" t="e">
        <f aca="false">IF(A306="NEWCOD",IF(ISBLANK(G306),"renseigner le champ 'Nouveau taxon'",G306),VLOOKUP(A306,,2,FALSE()))</f>
        <v>#VALUE!</v>
      </c>
      <c r="C306" s="72" t="e">
        <f aca="false">IF(A306="NEWCOD",IF(ISBLANK(H306),"NoCod",H306),VLOOKUP(A306,,4,FALSE()))</f>
        <v>#VALUE!</v>
      </c>
      <c r="D306" s="73"/>
      <c r="E306" s="74"/>
      <c r="F306" s="74" t="s">
        <v>116</v>
      </c>
      <c r="G306" s="77"/>
      <c r="H306" s="78"/>
    </row>
    <row r="307" customFormat="false" ht="15" hidden="false" customHeight="false" outlineLevel="0" collapsed="false">
      <c r="A307" s="70"/>
      <c r="B307" s="71" t="e">
        <f aca="false">IF(A307="NEWCOD",IF(ISBLANK(G307),"renseigner le champ 'Nouveau taxon'",G307),VLOOKUP(A307,,2,FALSE()))</f>
        <v>#VALUE!</v>
      </c>
      <c r="C307" s="72" t="e">
        <f aca="false">IF(A307="NEWCOD",IF(ISBLANK(H307),"NoCod",H307),VLOOKUP(A307,,4,FALSE()))</f>
        <v>#VALUE!</v>
      </c>
      <c r="D307" s="73"/>
      <c r="E307" s="74"/>
      <c r="F307" s="74" t="s">
        <v>116</v>
      </c>
      <c r="G307" s="77"/>
      <c r="H307" s="78"/>
    </row>
    <row r="308" customFormat="false" ht="15" hidden="false" customHeight="false" outlineLevel="0" collapsed="false">
      <c r="A308" s="70"/>
      <c r="B308" s="71" t="e">
        <f aca="false">IF(A308="NEWCOD",IF(ISBLANK(G308),"renseigner le champ 'Nouveau taxon'",G308),VLOOKUP(A308,,2,FALSE()))</f>
        <v>#VALUE!</v>
      </c>
      <c r="C308" s="72" t="e">
        <f aca="false">IF(A308="NEWCOD",IF(ISBLANK(H308),"NoCod",H308),VLOOKUP(A308,,4,FALSE()))</f>
        <v>#VALUE!</v>
      </c>
      <c r="D308" s="73"/>
      <c r="E308" s="74"/>
      <c r="F308" s="74" t="s">
        <v>116</v>
      </c>
      <c r="G308" s="77"/>
      <c r="H308" s="78"/>
    </row>
    <row r="309" customFormat="false" ht="15" hidden="false" customHeight="false" outlineLevel="0" collapsed="false">
      <c r="A309" s="70"/>
      <c r="B309" s="71" t="e">
        <f aca="false">IF(A309="NEWCOD",IF(ISBLANK(G309),"renseigner le champ 'Nouveau taxon'",G309),VLOOKUP(A309,,2,FALSE()))</f>
        <v>#VALUE!</v>
      </c>
      <c r="C309" s="72" t="e">
        <f aca="false">IF(A309="NEWCOD",IF(ISBLANK(H309),"NoCod",H309),VLOOKUP(A309,,4,FALSE()))</f>
        <v>#VALUE!</v>
      </c>
      <c r="D309" s="73"/>
      <c r="E309" s="74"/>
      <c r="F309" s="74" t="s">
        <v>116</v>
      </c>
      <c r="G309" s="77"/>
      <c r="H309" s="78"/>
    </row>
    <row r="310" customFormat="false" ht="15" hidden="false" customHeight="false" outlineLevel="0" collapsed="false">
      <c r="A310" s="70"/>
      <c r="B310" s="71" t="e">
        <f aca="false">IF(A310="NEWCOD",IF(ISBLANK(G310),"renseigner le champ 'Nouveau taxon'",G310),VLOOKUP(A310,,2,FALSE()))</f>
        <v>#VALUE!</v>
      </c>
      <c r="C310" s="72" t="e">
        <f aca="false">IF(A310="NEWCOD",IF(ISBLANK(H310),"NoCod",H310),VLOOKUP(A310,,4,FALSE()))</f>
        <v>#VALUE!</v>
      </c>
      <c r="D310" s="73"/>
      <c r="E310" s="74"/>
      <c r="F310" s="74" t="s">
        <v>116</v>
      </c>
      <c r="G310" s="77"/>
      <c r="H310" s="78"/>
    </row>
    <row r="311" customFormat="false" ht="15" hidden="false" customHeight="false" outlineLevel="0" collapsed="false">
      <c r="A311" s="70"/>
      <c r="B311" s="71" t="e">
        <f aca="false">IF(A311="NEWCOD",IF(ISBLANK(G311),"renseigner le champ 'Nouveau taxon'",G311),VLOOKUP(A311,,2,FALSE()))</f>
        <v>#VALUE!</v>
      </c>
      <c r="C311" s="72" t="e">
        <f aca="false">IF(A311="NEWCOD",IF(ISBLANK(H311),"NoCod",H311),VLOOKUP(A311,,4,FALSE()))</f>
        <v>#VALUE!</v>
      </c>
      <c r="D311" s="73"/>
      <c r="E311" s="74"/>
      <c r="F311" s="74" t="s">
        <v>116</v>
      </c>
      <c r="G311" s="77"/>
      <c r="H311" s="78"/>
    </row>
    <row r="312" customFormat="false" ht="15" hidden="false" customHeight="false" outlineLevel="0" collapsed="false">
      <c r="A312" s="70"/>
      <c r="B312" s="71" t="e">
        <f aca="false">IF(A312="NEWCOD",IF(ISBLANK(G312),"renseigner le champ 'Nouveau taxon'",G312),VLOOKUP(A312,,2,FALSE()))</f>
        <v>#VALUE!</v>
      </c>
      <c r="C312" s="72" t="e">
        <f aca="false">IF(A312="NEWCOD",IF(ISBLANK(H312),"NoCod",H312),VLOOKUP(A312,,4,FALSE()))</f>
        <v>#VALUE!</v>
      </c>
      <c r="D312" s="73"/>
      <c r="E312" s="74"/>
      <c r="F312" s="74" t="s">
        <v>116</v>
      </c>
      <c r="G312" s="77"/>
      <c r="H312" s="78"/>
    </row>
    <row r="313" customFormat="false" ht="15" hidden="false" customHeight="false" outlineLevel="0" collapsed="false">
      <c r="A313" s="70"/>
      <c r="B313" s="71" t="e">
        <f aca="false">IF(A313="NEWCOD",IF(ISBLANK(G313),"renseigner le champ 'Nouveau taxon'",G313),VLOOKUP(A313,,2,FALSE()))</f>
        <v>#VALUE!</v>
      </c>
      <c r="C313" s="72" t="e">
        <f aca="false">IF(A313="NEWCOD",IF(ISBLANK(H313),"NoCod",H313),VLOOKUP(A313,,4,FALSE()))</f>
        <v>#VALUE!</v>
      </c>
      <c r="D313" s="73"/>
      <c r="E313" s="74"/>
      <c r="F313" s="74" t="s">
        <v>116</v>
      </c>
      <c r="G313" s="77"/>
      <c r="H313" s="78"/>
    </row>
    <row r="314" customFormat="false" ht="15" hidden="false" customHeight="false" outlineLevel="0" collapsed="false">
      <c r="A314" s="70"/>
      <c r="B314" s="71" t="e">
        <f aca="false">IF(A314="NEWCOD",IF(ISBLANK(G314),"renseigner le champ 'Nouveau taxon'",G314),VLOOKUP(A314,,2,FALSE()))</f>
        <v>#VALUE!</v>
      </c>
      <c r="C314" s="72" t="e">
        <f aca="false">IF(A314="NEWCOD",IF(ISBLANK(H314),"NoCod",H314),VLOOKUP(A314,,4,FALSE()))</f>
        <v>#VALUE!</v>
      </c>
      <c r="D314" s="73"/>
      <c r="E314" s="74"/>
      <c r="F314" s="74" t="s">
        <v>116</v>
      </c>
      <c r="G314" s="77"/>
      <c r="H314" s="78"/>
    </row>
    <row r="315" customFormat="false" ht="15" hidden="false" customHeight="false" outlineLevel="0" collapsed="false">
      <c r="A315" s="70"/>
      <c r="B315" s="71" t="e">
        <f aca="false">IF(A315="NEWCOD",IF(ISBLANK(G315),"renseigner le champ 'Nouveau taxon'",G315),VLOOKUP(A315,,2,FALSE()))</f>
        <v>#VALUE!</v>
      </c>
      <c r="C315" s="72" t="e">
        <f aca="false">IF(A315="NEWCOD",IF(ISBLANK(H315),"NoCod",H315),VLOOKUP(A315,,4,FALSE()))</f>
        <v>#VALUE!</v>
      </c>
      <c r="D315" s="73"/>
      <c r="E315" s="74"/>
      <c r="F315" s="74" t="s">
        <v>116</v>
      </c>
      <c r="G315" s="77"/>
      <c r="H315" s="78"/>
    </row>
    <row r="316" customFormat="false" ht="15" hidden="false" customHeight="false" outlineLevel="0" collapsed="false">
      <c r="A316" s="70"/>
      <c r="B316" s="71" t="e">
        <f aca="false">IF(A316="NEWCOD",IF(ISBLANK(G316),"renseigner le champ 'Nouveau taxon'",G316),VLOOKUP(A316,,2,FALSE()))</f>
        <v>#VALUE!</v>
      </c>
      <c r="C316" s="72" t="e">
        <f aca="false">IF(A316="NEWCOD",IF(ISBLANK(H316),"NoCod",H316),VLOOKUP(A316,,4,FALSE()))</f>
        <v>#VALUE!</v>
      </c>
      <c r="D316" s="73"/>
      <c r="E316" s="74"/>
      <c r="F316" s="74" t="s">
        <v>116</v>
      </c>
      <c r="G316" s="77"/>
      <c r="H316" s="78"/>
    </row>
    <row r="317" customFormat="false" ht="15" hidden="false" customHeight="false" outlineLevel="0" collapsed="false">
      <c r="A317" s="70"/>
      <c r="B317" s="71" t="e">
        <f aca="false">IF(A317="NEWCOD",IF(ISBLANK(G317),"renseigner le champ 'Nouveau taxon'",G317),VLOOKUP(A317,,2,FALSE()))</f>
        <v>#VALUE!</v>
      </c>
      <c r="C317" s="72" t="e">
        <f aca="false">IF(A317="NEWCOD",IF(ISBLANK(H317),"NoCod",H317),VLOOKUP(A317,,4,FALSE()))</f>
        <v>#VALUE!</v>
      </c>
      <c r="D317" s="73"/>
      <c r="E317" s="74"/>
      <c r="F317" s="74" t="s">
        <v>116</v>
      </c>
      <c r="G317" s="77"/>
      <c r="H317" s="78"/>
    </row>
    <row r="318" customFormat="false" ht="15" hidden="false" customHeight="false" outlineLevel="0" collapsed="false">
      <c r="A318" s="70"/>
      <c r="B318" s="71" t="e">
        <f aca="false">IF(A318="NEWCOD",IF(ISBLANK(G318),"renseigner le champ 'Nouveau taxon'",G318),VLOOKUP(A318,,2,FALSE()))</f>
        <v>#VALUE!</v>
      </c>
      <c r="C318" s="72" t="e">
        <f aca="false">IF(A318="NEWCOD",IF(ISBLANK(H318),"NoCod",H318),VLOOKUP(A318,,4,FALSE()))</f>
        <v>#VALUE!</v>
      </c>
      <c r="D318" s="73"/>
      <c r="E318" s="74"/>
      <c r="F318" s="74" t="s">
        <v>116</v>
      </c>
      <c r="G318" s="77"/>
      <c r="H318" s="78"/>
    </row>
    <row r="319" customFormat="false" ht="15" hidden="false" customHeight="false" outlineLevel="0" collapsed="false">
      <c r="A319" s="70"/>
      <c r="B319" s="71" t="e">
        <f aca="false">IF(A319="NEWCOD",IF(ISBLANK(G319),"renseigner le champ 'Nouveau taxon'",G319),VLOOKUP(A319,,2,FALSE()))</f>
        <v>#VALUE!</v>
      </c>
      <c r="C319" s="72" t="e">
        <f aca="false">IF(A319="NEWCOD",IF(ISBLANK(H319),"NoCod",H319),VLOOKUP(A319,,4,FALSE()))</f>
        <v>#VALUE!</v>
      </c>
      <c r="D319" s="73"/>
      <c r="E319" s="74"/>
      <c r="F319" s="74" t="s">
        <v>116</v>
      </c>
      <c r="G319" s="77"/>
      <c r="H319" s="78"/>
    </row>
    <row r="320" customFormat="false" ht="15" hidden="false" customHeight="false" outlineLevel="0" collapsed="false">
      <c r="A320" s="70"/>
      <c r="B320" s="71" t="e">
        <f aca="false">IF(A320="NEWCOD",IF(ISBLANK(G320),"renseigner le champ 'Nouveau taxon'",G320),VLOOKUP(A320,,2,FALSE()))</f>
        <v>#VALUE!</v>
      </c>
      <c r="C320" s="72" t="e">
        <f aca="false">IF(A320="NEWCOD",IF(ISBLANK(H320),"NoCod",H320),VLOOKUP(A320,,4,FALSE()))</f>
        <v>#VALUE!</v>
      </c>
      <c r="D320" s="73"/>
      <c r="E320" s="74"/>
      <c r="F320" s="74" t="s">
        <v>116</v>
      </c>
      <c r="G320" s="77"/>
      <c r="H320" s="78"/>
    </row>
    <row r="321" customFormat="false" ht="15" hidden="false" customHeight="false" outlineLevel="0" collapsed="false">
      <c r="A321" s="70"/>
      <c r="B321" s="71" t="e">
        <f aca="false">IF(A321="NEWCOD",IF(ISBLANK(G321),"renseigner le champ 'Nouveau taxon'",G321),VLOOKUP(A321,,2,FALSE()))</f>
        <v>#VALUE!</v>
      </c>
      <c r="C321" s="72" t="e">
        <f aca="false">IF(A321="NEWCOD",IF(ISBLANK(H321),"NoCod",H321),VLOOKUP(A321,,4,FALSE()))</f>
        <v>#VALUE!</v>
      </c>
      <c r="D321" s="73"/>
      <c r="E321" s="74"/>
      <c r="F321" s="74" t="s">
        <v>116</v>
      </c>
      <c r="G321" s="77"/>
      <c r="H321" s="78"/>
    </row>
    <row r="322" customFormat="false" ht="15" hidden="false" customHeight="false" outlineLevel="0" collapsed="false">
      <c r="A322" s="70"/>
      <c r="B322" s="71" t="e">
        <f aca="false">IF(A322="NEWCOD",IF(ISBLANK(G322),"renseigner le champ 'Nouveau taxon'",G322),VLOOKUP(A322,,2,FALSE()))</f>
        <v>#VALUE!</v>
      </c>
      <c r="C322" s="72" t="e">
        <f aca="false">IF(A322="NEWCOD",IF(ISBLANK(H322),"NoCod",H322),VLOOKUP(A322,,4,FALSE()))</f>
        <v>#VALUE!</v>
      </c>
      <c r="D322" s="73"/>
      <c r="E322" s="74"/>
      <c r="F322" s="74" t="s">
        <v>116</v>
      </c>
      <c r="G322" s="77"/>
      <c r="H322" s="78"/>
    </row>
    <row r="323" customFormat="false" ht="15" hidden="false" customHeight="false" outlineLevel="0" collapsed="false">
      <c r="A323" s="70"/>
      <c r="B323" s="71" t="e">
        <f aca="false">IF(A323="NEWCOD",IF(ISBLANK(G323),"renseigner le champ 'Nouveau taxon'",G323),VLOOKUP(A323,,2,FALSE()))</f>
        <v>#VALUE!</v>
      </c>
      <c r="C323" s="72" t="e">
        <f aca="false">IF(A323="NEWCOD",IF(ISBLANK(H323),"NoCod",H323),VLOOKUP(A323,,4,FALSE()))</f>
        <v>#VALUE!</v>
      </c>
      <c r="D323" s="73"/>
      <c r="E323" s="74"/>
      <c r="F323" s="74" t="s">
        <v>116</v>
      </c>
      <c r="G323" s="77"/>
      <c r="H323" s="78"/>
    </row>
    <row r="324" customFormat="false" ht="15" hidden="false" customHeight="false" outlineLevel="0" collapsed="false">
      <c r="A324" s="70"/>
      <c r="B324" s="71" t="e">
        <f aca="false">IF(A324="NEWCOD",IF(ISBLANK(G324),"renseigner le champ 'Nouveau taxon'",G324),VLOOKUP(A324,,2,FALSE()))</f>
        <v>#VALUE!</v>
      </c>
      <c r="C324" s="72" t="e">
        <f aca="false">IF(A324="NEWCOD",IF(ISBLANK(H324),"NoCod",H324),VLOOKUP(A324,,4,FALSE()))</f>
        <v>#VALUE!</v>
      </c>
      <c r="D324" s="73"/>
      <c r="E324" s="74"/>
      <c r="F324" s="74" t="s">
        <v>116</v>
      </c>
      <c r="G324" s="77"/>
      <c r="H324" s="78"/>
    </row>
    <row r="325" customFormat="false" ht="15" hidden="false" customHeight="false" outlineLevel="0" collapsed="false">
      <c r="A325" s="70"/>
      <c r="B325" s="71" t="e">
        <f aca="false">IF(A325="NEWCOD",IF(ISBLANK(G325),"renseigner le champ 'Nouveau taxon'",G325),VLOOKUP(A325,,2,FALSE()))</f>
        <v>#VALUE!</v>
      </c>
      <c r="C325" s="72" t="e">
        <f aca="false">IF(A325="NEWCOD",IF(ISBLANK(H325),"NoCod",H325),VLOOKUP(A325,,4,FALSE()))</f>
        <v>#VALUE!</v>
      </c>
      <c r="D325" s="73"/>
      <c r="E325" s="74"/>
      <c r="F325" s="74" t="s">
        <v>116</v>
      </c>
      <c r="G325" s="77"/>
      <c r="H325" s="78"/>
    </row>
    <row r="326" customFormat="false" ht="15" hidden="false" customHeight="false" outlineLevel="0" collapsed="false">
      <c r="A326" s="70"/>
      <c r="B326" s="71" t="e">
        <f aca="false">IF(A326="NEWCOD",IF(ISBLANK(G326),"renseigner le champ 'Nouveau taxon'",G326),VLOOKUP(A326,,2,FALSE()))</f>
        <v>#VALUE!</v>
      </c>
      <c r="C326" s="72" t="e">
        <f aca="false">IF(A326="NEWCOD",IF(ISBLANK(H326),"NoCod",H326),VLOOKUP(A326,,4,FALSE()))</f>
        <v>#VALUE!</v>
      </c>
      <c r="D326" s="73"/>
      <c r="E326" s="74"/>
      <c r="F326" s="74" t="s">
        <v>116</v>
      </c>
      <c r="G326" s="77"/>
      <c r="H326" s="78"/>
    </row>
    <row r="327" customFormat="false" ht="15" hidden="false" customHeight="false" outlineLevel="0" collapsed="false">
      <c r="A327" s="70"/>
      <c r="B327" s="71" t="e">
        <f aca="false">IF(A327="NEWCOD",IF(ISBLANK(G327),"renseigner le champ 'Nouveau taxon'",G327),VLOOKUP(A327,,2,FALSE()))</f>
        <v>#VALUE!</v>
      </c>
      <c r="C327" s="72" t="e">
        <f aca="false">IF(A327="NEWCOD",IF(ISBLANK(H327),"NoCod",H327),VLOOKUP(A327,,4,FALSE()))</f>
        <v>#VALUE!</v>
      </c>
      <c r="D327" s="73"/>
      <c r="E327" s="74"/>
      <c r="F327" s="74" t="s">
        <v>116</v>
      </c>
      <c r="G327" s="77"/>
      <c r="H327" s="78"/>
    </row>
    <row r="328" customFormat="false" ht="15" hidden="false" customHeight="false" outlineLevel="0" collapsed="false">
      <c r="A328" s="70"/>
      <c r="B328" s="71" t="e">
        <f aca="false">IF(A328="NEWCOD",IF(ISBLANK(G328),"renseigner le champ 'Nouveau taxon'",G328),VLOOKUP(A328,,2,FALSE()))</f>
        <v>#VALUE!</v>
      </c>
      <c r="C328" s="72" t="e">
        <f aca="false">IF(A328="NEWCOD",IF(ISBLANK(H328),"NoCod",H328),VLOOKUP(A328,,4,FALSE()))</f>
        <v>#VALUE!</v>
      </c>
      <c r="D328" s="73"/>
      <c r="E328" s="74"/>
      <c r="F328" s="74" t="s">
        <v>116</v>
      </c>
      <c r="G328" s="77"/>
      <c r="H328" s="78"/>
    </row>
    <row r="329" customFormat="false" ht="15" hidden="false" customHeight="false" outlineLevel="0" collapsed="false">
      <c r="A329" s="70"/>
      <c r="B329" s="71" t="e">
        <f aca="false">IF(A329="NEWCOD",IF(ISBLANK(G329),"renseigner le champ 'Nouveau taxon'",G329),VLOOKUP(A329,,2,FALSE()))</f>
        <v>#VALUE!</v>
      </c>
      <c r="C329" s="72" t="e">
        <f aca="false">IF(A329="NEWCOD",IF(ISBLANK(H329),"NoCod",H329),VLOOKUP(A329,,4,FALSE()))</f>
        <v>#VALUE!</v>
      </c>
      <c r="D329" s="73"/>
      <c r="E329" s="74"/>
      <c r="F329" s="74" t="s">
        <v>116</v>
      </c>
      <c r="G329" s="77"/>
      <c r="H329" s="78"/>
    </row>
    <row r="330" customFormat="false" ht="15" hidden="false" customHeight="false" outlineLevel="0" collapsed="false">
      <c r="A330" s="70"/>
      <c r="B330" s="71" t="e">
        <f aca="false">IF(A330="NEWCOD",IF(ISBLANK(G330),"renseigner le champ 'Nouveau taxon'",G330),VLOOKUP(A330,,2,FALSE()))</f>
        <v>#VALUE!</v>
      </c>
      <c r="C330" s="72" t="e">
        <f aca="false">IF(A330="NEWCOD",IF(ISBLANK(H330),"NoCod",H330),VLOOKUP(A330,,4,FALSE()))</f>
        <v>#VALUE!</v>
      </c>
      <c r="D330" s="73"/>
      <c r="E330" s="74"/>
      <c r="F330" s="74" t="s">
        <v>116</v>
      </c>
      <c r="G330" s="77"/>
      <c r="H330" s="78"/>
    </row>
    <row r="331" customFormat="false" ht="15" hidden="false" customHeight="false" outlineLevel="0" collapsed="false">
      <c r="A331" s="70"/>
      <c r="B331" s="71" t="e">
        <f aca="false">IF(A331="NEWCOD",IF(ISBLANK(G331),"renseigner le champ 'Nouveau taxon'",G331),VLOOKUP(A331,,2,FALSE()))</f>
        <v>#VALUE!</v>
      </c>
      <c r="C331" s="72" t="e">
        <f aca="false">IF(A331="NEWCOD",IF(ISBLANK(H331),"NoCod",H331),VLOOKUP(A331,,4,FALSE()))</f>
        <v>#VALUE!</v>
      </c>
      <c r="D331" s="73"/>
      <c r="E331" s="74"/>
      <c r="F331" s="74" t="s">
        <v>116</v>
      </c>
      <c r="G331" s="77"/>
      <c r="H331" s="78"/>
    </row>
    <row r="332" customFormat="false" ht="15" hidden="false" customHeight="false" outlineLevel="0" collapsed="false">
      <c r="A332" s="70"/>
      <c r="B332" s="71" t="e">
        <f aca="false">IF(A332="NEWCOD",IF(ISBLANK(G332),"renseigner le champ 'Nouveau taxon'",G332),VLOOKUP(A332,,2,FALSE()))</f>
        <v>#VALUE!</v>
      </c>
      <c r="C332" s="72" t="e">
        <f aca="false">IF(A332="NEWCOD",IF(ISBLANK(H332),"NoCod",H332),VLOOKUP(A332,,4,FALSE()))</f>
        <v>#VALUE!</v>
      </c>
      <c r="D332" s="73"/>
      <c r="E332" s="74"/>
      <c r="F332" s="74" t="s">
        <v>116</v>
      </c>
      <c r="G332" s="77"/>
      <c r="H332" s="78"/>
    </row>
    <row r="333" customFormat="false" ht="15" hidden="false" customHeight="false" outlineLevel="0" collapsed="false">
      <c r="A333" s="70"/>
      <c r="B333" s="71" t="e">
        <f aca="false">IF(A333="NEWCOD",IF(ISBLANK(G333),"renseigner le champ 'Nouveau taxon'",G333),VLOOKUP(A333,,2,FALSE()))</f>
        <v>#VALUE!</v>
      </c>
      <c r="C333" s="72" t="e">
        <f aca="false">IF(A333="NEWCOD",IF(ISBLANK(H333),"NoCod",H333),VLOOKUP(A333,,4,FALSE()))</f>
        <v>#VALUE!</v>
      </c>
      <c r="D333" s="73"/>
      <c r="E333" s="74"/>
      <c r="F333" s="74" t="s">
        <v>116</v>
      </c>
      <c r="G333" s="77"/>
      <c r="H333" s="78"/>
    </row>
    <row r="334" customFormat="false" ht="15" hidden="false" customHeight="false" outlineLevel="0" collapsed="false">
      <c r="A334" s="70"/>
      <c r="B334" s="71" t="e">
        <f aca="false">IF(A334="NEWCOD",IF(ISBLANK(G334),"renseigner le champ 'Nouveau taxon'",G334),VLOOKUP(A334,,2,FALSE()))</f>
        <v>#VALUE!</v>
      </c>
      <c r="C334" s="72" t="e">
        <f aca="false">IF(A334="NEWCOD",IF(ISBLANK(H334),"NoCod",H334),VLOOKUP(A334,,4,FALSE()))</f>
        <v>#VALUE!</v>
      </c>
      <c r="D334" s="73"/>
      <c r="E334" s="74"/>
      <c r="F334" s="74" t="s">
        <v>116</v>
      </c>
      <c r="G334" s="77"/>
      <c r="H334" s="78"/>
    </row>
    <row r="335" customFormat="false" ht="15" hidden="false" customHeight="false" outlineLevel="0" collapsed="false">
      <c r="A335" s="70"/>
      <c r="B335" s="71" t="e">
        <f aca="false">IF(A335="NEWCOD",IF(ISBLANK(G335),"renseigner le champ 'Nouveau taxon'",G335),VLOOKUP(A335,,2,FALSE()))</f>
        <v>#VALUE!</v>
      </c>
      <c r="C335" s="72" t="e">
        <f aca="false">IF(A335="NEWCOD",IF(ISBLANK(H335),"NoCod",H335),VLOOKUP(A335,,4,FALSE()))</f>
        <v>#VALUE!</v>
      </c>
      <c r="D335" s="73"/>
      <c r="E335" s="74"/>
      <c r="F335" s="74" t="s">
        <v>116</v>
      </c>
      <c r="G335" s="77"/>
      <c r="H335" s="78"/>
    </row>
    <row r="336" customFormat="false" ht="15" hidden="false" customHeight="false" outlineLevel="0" collapsed="false">
      <c r="A336" s="70"/>
      <c r="B336" s="71" t="e">
        <f aca="false">IF(A336="NEWCOD",IF(ISBLANK(G336),"renseigner le champ 'Nouveau taxon'",G336),VLOOKUP(A336,,2,FALSE()))</f>
        <v>#VALUE!</v>
      </c>
      <c r="C336" s="72" t="e">
        <f aca="false">IF(A336="NEWCOD",IF(ISBLANK(H336),"NoCod",H336),VLOOKUP(A336,,4,FALSE()))</f>
        <v>#VALUE!</v>
      </c>
      <c r="D336" s="73"/>
      <c r="E336" s="74"/>
      <c r="F336" s="74" t="s">
        <v>116</v>
      </c>
      <c r="G336" s="77"/>
      <c r="H336" s="78"/>
    </row>
    <row r="337" customFormat="false" ht="15" hidden="false" customHeight="false" outlineLevel="0" collapsed="false">
      <c r="A337" s="70"/>
      <c r="B337" s="71" t="e">
        <f aca="false">IF(A337="NEWCOD",IF(ISBLANK(G337),"renseigner le champ 'Nouveau taxon'",G337),VLOOKUP(A337,,2,FALSE()))</f>
        <v>#VALUE!</v>
      </c>
      <c r="C337" s="72" t="e">
        <f aca="false">IF(A337="NEWCOD",IF(ISBLANK(H337),"NoCod",H337),VLOOKUP(A337,,4,FALSE()))</f>
        <v>#VALUE!</v>
      </c>
      <c r="D337" s="73"/>
      <c r="E337" s="74"/>
      <c r="F337" s="74" t="s">
        <v>116</v>
      </c>
      <c r="G337" s="77"/>
      <c r="H337" s="78"/>
    </row>
    <row r="338" customFormat="false" ht="15" hidden="false" customHeight="false" outlineLevel="0" collapsed="false">
      <c r="A338" s="70"/>
      <c r="B338" s="71" t="e">
        <f aca="false">IF(A338="NEWCOD",IF(ISBLANK(G338),"renseigner le champ 'Nouveau taxon'",G338),VLOOKUP(A338,,2,FALSE()))</f>
        <v>#VALUE!</v>
      </c>
      <c r="C338" s="72" t="e">
        <f aca="false">IF(A338="NEWCOD",IF(ISBLANK(H338),"NoCod",H338),VLOOKUP(A338,,4,FALSE()))</f>
        <v>#VALUE!</v>
      </c>
      <c r="D338" s="73"/>
      <c r="E338" s="74"/>
      <c r="F338" s="74" t="s">
        <v>116</v>
      </c>
      <c r="G338" s="77"/>
      <c r="H338" s="78"/>
    </row>
    <row r="339" customFormat="false" ht="15" hidden="false" customHeight="false" outlineLevel="0" collapsed="false">
      <c r="A339" s="70"/>
      <c r="B339" s="71" t="e">
        <f aca="false">IF(A339="NEWCOD",IF(ISBLANK(G339),"renseigner le champ 'Nouveau taxon'",G339),VLOOKUP(A339,,2,FALSE()))</f>
        <v>#VALUE!</v>
      </c>
      <c r="C339" s="72" t="e">
        <f aca="false">IF(A339="NEWCOD",IF(ISBLANK(H339),"NoCod",H339),VLOOKUP(A339,,4,FALSE()))</f>
        <v>#VALUE!</v>
      </c>
      <c r="D339" s="73"/>
      <c r="E339" s="74"/>
      <c r="F339" s="74" t="s">
        <v>116</v>
      </c>
      <c r="G339" s="77"/>
      <c r="H339" s="78"/>
    </row>
    <row r="340" customFormat="false" ht="15" hidden="false" customHeight="false" outlineLevel="0" collapsed="false">
      <c r="A340" s="70"/>
      <c r="B340" s="71" t="e">
        <f aca="false">IF(A340="NEWCOD",IF(ISBLANK(G340),"renseigner le champ 'Nouveau taxon'",G340),VLOOKUP(A340,,2,FALSE()))</f>
        <v>#VALUE!</v>
      </c>
      <c r="C340" s="72" t="e">
        <f aca="false">IF(A340="NEWCOD",IF(ISBLANK(H340),"NoCod",H340),VLOOKUP(A340,,4,FALSE()))</f>
        <v>#VALUE!</v>
      </c>
      <c r="D340" s="73"/>
      <c r="E340" s="74"/>
      <c r="F340" s="74" t="s">
        <v>116</v>
      </c>
      <c r="G340" s="77"/>
      <c r="H340" s="78"/>
    </row>
    <row r="341" customFormat="false" ht="15" hidden="false" customHeight="false" outlineLevel="0" collapsed="false">
      <c r="A341" s="70"/>
      <c r="B341" s="71" t="e">
        <f aca="false">IF(A341="NEWCOD",IF(ISBLANK(G341),"renseigner le champ 'Nouveau taxon'",G341),VLOOKUP(A341,,2,FALSE()))</f>
        <v>#VALUE!</v>
      </c>
      <c r="C341" s="72" t="e">
        <f aca="false">IF(A341="NEWCOD",IF(ISBLANK(H341),"NoCod",H341),VLOOKUP(A341,,4,FALSE()))</f>
        <v>#VALUE!</v>
      </c>
      <c r="D341" s="73"/>
      <c r="E341" s="74"/>
      <c r="F341" s="74" t="s">
        <v>116</v>
      </c>
      <c r="G341" s="77"/>
      <c r="H341" s="78"/>
    </row>
    <row r="342" customFormat="false" ht="15" hidden="false" customHeight="false" outlineLevel="0" collapsed="false">
      <c r="A342" s="70"/>
      <c r="B342" s="71" t="e">
        <f aca="false">IF(A342="NEWCOD",IF(ISBLANK(G342),"renseigner le champ 'Nouveau taxon'",G342),VLOOKUP(A342,,2,FALSE()))</f>
        <v>#VALUE!</v>
      </c>
      <c r="C342" s="72" t="e">
        <f aca="false">IF(A342="NEWCOD",IF(ISBLANK(H342),"NoCod",H342),VLOOKUP(A342,,4,FALSE()))</f>
        <v>#VALUE!</v>
      </c>
      <c r="D342" s="73"/>
      <c r="E342" s="74"/>
      <c r="F342" s="74" t="s">
        <v>116</v>
      </c>
      <c r="G342" s="77"/>
      <c r="H342" s="78"/>
    </row>
    <row r="343" customFormat="false" ht="15" hidden="false" customHeight="false" outlineLevel="0" collapsed="false">
      <c r="A343" s="70"/>
      <c r="B343" s="71" t="e">
        <f aca="false">IF(A343="NEWCOD",IF(ISBLANK(G343),"renseigner le champ 'Nouveau taxon'",G343),VLOOKUP(A343,,2,FALSE()))</f>
        <v>#VALUE!</v>
      </c>
      <c r="C343" s="72" t="e">
        <f aca="false">IF(A343="NEWCOD",IF(ISBLANK(H343),"NoCod",H343),VLOOKUP(A343,,4,FALSE()))</f>
        <v>#VALUE!</v>
      </c>
      <c r="D343" s="73"/>
      <c r="E343" s="74"/>
      <c r="F343" s="74" t="s">
        <v>116</v>
      </c>
      <c r="G343" s="77"/>
      <c r="H343" s="78"/>
    </row>
    <row r="344" customFormat="false" ht="15" hidden="false" customHeight="false" outlineLevel="0" collapsed="false">
      <c r="A344" s="70"/>
      <c r="B344" s="71" t="e">
        <f aca="false">IF(A344="NEWCOD",IF(ISBLANK(G344),"renseigner le champ 'Nouveau taxon'",G344),VLOOKUP(A344,,2,FALSE()))</f>
        <v>#VALUE!</v>
      </c>
      <c r="C344" s="72" t="e">
        <f aca="false">IF(A344="NEWCOD",IF(ISBLANK(H344),"NoCod",H344),VLOOKUP(A344,,4,FALSE()))</f>
        <v>#VALUE!</v>
      </c>
      <c r="D344" s="73"/>
      <c r="E344" s="74"/>
      <c r="F344" s="74" t="s">
        <v>116</v>
      </c>
      <c r="G344" s="77"/>
      <c r="H344" s="78"/>
    </row>
    <row r="345" customFormat="false" ht="15" hidden="false" customHeight="false" outlineLevel="0" collapsed="false">
      <c r="A345" s="70"/>
      <c r="B345" s="71" t="e">
        <f aca="false">IF(A345="NEWCOD",IF(ISBLANK(G345),"renseigner le champ 'Nouveau taxon'",G345),VLOOKUP(A345,,2,FALSE()))</f>
        <v>#VALUE!</v>
      </c>
      <c r="C345" s="72" t="e">
        <f aca="false">IF(A345="NEWCOD",IF(ISBLANK(H345),"NoCod",H345),VLOOKUP(A345,,4,FALSE()))</f>
        <v>#VALUE!</v>
      </c>
      <c r="D345" s="73"/>
      <c r="E345" s="74"/>
      <c r="F345" s="74" t="s">
        <v>116</v>
      </c>
      <c r="G345" s="77"/>
      <c r="H345" s="78"/>
    </row>
    <row r="346" customFormat="false" ht="15" hidden="false" customHeight="false" outlineLevel="0" collapsed="false">
      <c r="A346" s="70"/>
      <c r="B346" s="71" t="e">
        <f aca="false">IF(A346="NEWCOD",IF(ISBLANK(G346),"renseigner le champ 'Nouveau taxon'",G346),VLOOKUP(A346,,2,FALSE()))</f>
        <v>#VALUE!</v>
      </c>
      <c r="C346" s="72" t="e">
        <f aca="false">IF(A346="NEWCOD",IF(ISBLANK(H346),"NoCod",H346),VLOOKUP(A346,,4,FALSE()))</f>
        <v>#VALUE!</v>
      </c>
      <c r="D346" s="73"/>
      <c r="E346" s="74"/>
      <c r="F346" s="74" t="s">
        <v>116</v>
      </c>
      <c r="G346" s="77"/>
      <c r="H346" s="78"/>
    </row>
    <row r="347" customFormat="false" ht="15" hidden="false" customHeight="false" outlineLevel="0" collapsed="false">
      <c r="A347" s="70"/>
      <c r="B347" s="71" t="e">
        <f aca="false">IF(A347="NEWCOD",IF(ISBLANK(G347),"renseigner le champ 'Nouveau taxon'",G347),VLOOKUP(A347,,2,FALSE()))</f>
        <v>#VALUE!</v>
      </c>
      <c r="C347" s="72" t="e">
        <f aca="false">IF(A347="NEWCOD",IF(ISBLANK(H347),"NoCod",H347),VLOOKUP(A347,,4,FALSE()))</f>
        <v>#VALUE!</v>
      </c>
      <c r="D347" s="73"/>
      <c r="E347" s="74"/>
      <c r="F347" s="74" t="s">
        <v>116</v>
      </c>
      <c r="G347" s="77"/>
      <c r="H347" s="78"/>
    </row>
    <row r="348" customFormat="false" ht="15" hidden="false" customHeight="false" outlineLevel="0" collapsed="false">
      <c r="A348" s="70"/>
      <c r="B348" s="71" t="e">
        <f aca="false">IF(A348="NEWCOD",IF(ISBLANK(G348),"renseigner le champ 'Nouveau taxon'",G348),VLOOKUP(A348,,2,FALSE()))</f>
        <v>#VALUE!</v>
      </c>
      <c r="C348" s="72" t="e">
        <f aca="false">IF(A348="NEWCOD",IF(ISBLANK(H348),"NoCod",H348),VLOOKUP(A348,,4,FALSE()))</f>
        <v>#VALUE!</v>
      </c>
      <c r="D348" s="73"/>
      <c r="E348" s="74"/>
      <c r="F348" s="74" t="s">
        <v>116</v>
      </c>
      <c r="G348" s="77"/>
      <c r="H348" s="78"/>
    </row>
    <row r="349" customFormat="false" ht="15" hidden="false" customHeight="false" outlineLevel="0" collapsed="false">
      <c r="A349" s="70"/>
      <c r="B349" s="71" t="e">
        <f aca="false">IF(A349="NEWCOD",IF(ISBLANK(G349),"renseigner le champ 'Nouveau taxon'",G349),VLOOKUP(A349,,2,FALSE()))</f>
        <v>#VALUE!</v>
      </c>
      <c r="C349" s="72" t="e">
        <f aca="false">IF(A349="NEWCOD",IF(ISBLANK(H349),"NoCod",H349),VLOOKUP(A349,,4,FALSE()))</f>
        <v>#VALUE!</v>
      </c>
      <c r="D349" s="73"/>
      <c r="E349" s="74"/>
      <c r="F349" s="74" t="s">
        <v>116</v>
      </c>
      <c r="G349" s="77"/>
      <c r="H349" s="78"/>
    </row>
    <row r="350" customFormat="false" ht="15" hidden="false" customHeight="false" outlineLevel="0" collapsed="false">
      <c r="A350" s="70"/>
      <c r="B350" s="71" t="e">
        <f aca="false">IF(A350="NEWCOD",IF(ISBLANK(G350),"renseigner le champ 'Nouveau taxon'",G350),VLOOKUP(A350,,2,FALSE()))</f>
        <v>#VALUE!</v>
      </c>
      <c r="C350" s="72" t="e">
        <f aca="false">IF(A350="NEWCOD",IF(ISBLANK(H350),"NoCod",H350),VLOOKUP(A350,,4,FALSE()))</f>
        <v>#VALUE!</v>
      </c>
      <c r="D350" s="73"/>
      <c r="E350" s="74"/>
      <c r="F350" s="74" t="s">
        <v>116</v>
      </c>
      <c r="G350" s="77"/>
      <c r="H350" s="78"/>
    </row>
    <row r="351" customFormat="false" ht="15" hidden="false" customHeight="false" outlineLevel="0" collapsed="false">
      <c r="A351" s="70"/>
      <c r="B351" s="71" t="e">
        <f aca="false">IF(A351="NEWCOD",IF(ISBLANK(G351),"renseigner le champ 'Nouveau taxon'",G351),VLOOKUP(A351,,2,FALSE()))</f>
        <v>#VALUE!</v>
      </c>
      <c r="C351" s="72" t="e">
        <f aca="false">IF(A351="NEWCOD",IF(ISBLANK(H351),"NoCod",H351),VLOOKUP(A351,,4,FALSE()))</f>
        <v>#VALUE!</v>
      </c>
      <c r="D351" s="73"/>
      <c r="E351" s="74"/>
      <c r="F351" s="74" t="s">
        <v>116</v>
      </c>
      <c r="G351" s="77"/>
      <c r="H351" s="78"/>
    </row>
    <row r="352" customFormat="false" ht="15" hidden="false" customHeight="false" outlineLevel="0" collapsed="false">
      <c r="A352" s="70"/>
      <c r="B352" s="71" t="e">
        <f aca="false">IF(A352="NEWCOD",IF(ISBLANK(G352),"renseigner le champ 'Nouveau taxon'",G352),VLOOKUP(A352,,2,FALSE()))</f>
        <v>#VALUE!</v>
      </c>
      <c r="C352" s="72" t="e">
        <f aca="false">IF(A352="NEWCOD",IF(ISBLANK(H352),"NoCod",H352),VLOOKUP(A352,,4,FALSE()))</f>
        <v>#VALUE!</v>
      </c>
      <c r="D352" s="73"/>
      <c r="E352" s="74"/>
      <c r="F352" s="74" t="s">
        <v>116</v>
      </c>
      <c r="G352" s="77"/>
      <c r="H352" s="78"/>
    </row>
    <row r="353" customFormat="false" ht="15" hidden="false" customHeight="false" outlineLevel="0" collapsed="false">
      <c r="A353" s="70"/>
      <c r="B353" s="71" t="e">
        <f aca="false">IF(A353="NEWCOD",IF(ISBLANK(G353),"renseigner le champ 'Nouveau taxon'",G353),VLOOKUP(A353,,2,FALSE()))</f>
        <v>#VALUE!</v>
      </c>
      <c r="C353" s="72" t="e">
        <f aca="false">IF(A353="NEWCOD",IF(ISBLANK(H353),"NoCod",H353),VLOOKUP(A353,,4,FALSE()))</f>
        <v>#VALUE!</v>
      </c>
      <c r="D353" s="73"/>
      <c r="E353" s="74"/>
      <c r="F353" s="74" t="s">
        <v>116</v>
      </c>
      <c r="G353" s="77"/>
      <c r="H353" s="78"/>
    </row>
    <row r="354" customFormat="false" ht="15" hidden="false" customHeight="false" outlineLevel="0" collapsed="false">
      <c r="A354" s="70"/>
      <c r="B354" s="71" t="e">
        <f aca="false">IF(A354="NEWCOD",IF(ISBLANK(G354),"renseigner le champ 'Nouveau taxon'",G354),VLOOKUP(A354,,2,FALSE()))</f>
        <v>#VALUE!</v>
      </c>
      <c r="C354" s="72" t="e">
        <f aca="false">IF(A354="NEWCOD",IF(ISBLANK(H354),"NoCod",H354),VLOOKUP(A354,,4,FALSE()))</f>
        <v>#VALUE!</v>
      </c>
      <c r="D354" s="73"/>
      <c r="E354" s="74"/>
      <c r="F354" s="74" t="s">
        <v>116</v>
      </c>
      <c r="G354" s="77"/>
      <c r="H354" s="78"/>
    </row>
    <row r="355" customFormat="false" ht="15" hidden="false" customHeight="false" outlineLevel="0" collapsed="false">
      <c r="A355" s="70"/>
      <c r="B355" s="71" t="e">
        <f aca="false">IF(A355="NEWCOD",IF(ISBLANK(G355),"renseigner le champ 'Nouveau taxon'",G355),VLOOKUP(A355,,2,FALSE()))</f>
        <v>#VALUE!</v>
      </c>
      <c r="C355" s="72" t="e">
        <f aca="false">IF(A355="NEWCOD",IF(ISBLANK(H355),"NoCod",H355),VLOOKUP(A355,,4,FALSE()))</f>
        <v>#VALUE!</v>
      </c>
      <c r="D355" s="73"/>
      <c r="E355" s="74"/>
      <c r="F355" s="74" t="s">
        <v>116</v>
      </c>
      <c r="G355" s="77"/>
      <c r="H355" s="78"/>
    </row>
    <row r="356" customFormat="false" ht="15" hidden="false" customHeight="false" outlineLevel="0" collapsed="false">
      <c r="A356" s="70"/>
      <c r="B356" s="71" t="e">
        <f aca="false">IF(A356="NEWCOD",IF(ISBLANK(G356),"renseigner le champ 'Nouveau taxon'",G356),VLOOKUP(A356,,2,FALSE()))</f>
        <v>#VALUE!</v>
      </c>
      <c r="C356" s="72" t="e">
        <f aca="false">IF(A356="NEWCOD",IF(ISBLANK(H356),"NoCod",H356),VLOOKUP(A356,,4,FALSE()))</f>
        <v>#VALUE!</v>
      </c>
      <c r="D356" s="73"/>
      <c r="E356" s="74"/>
      <c r="F356" s="74" t="s">
        <v>116</v>
      </c>
      <c r="G356" s="77"/>
      <c r="H356" s="78"/>
    </row>
    <row r="357" customFormat="false" ht="15" hidden="false" customHeight="false" outlineLevel="0" collapsed="false">
      <c r="A357" s="70"/>
      <c r="B357" s="71" t="e">
        <f aca="false">IF(A357="NEWCOD",IF(ISBLANK(G357),"renseigner le champ 'Nouveau taxon'",G357),VLOOKUP(A357,,2,FALSE()))</f>
        <v>#VALUE!</v>
      </c>
      <c r="C357" s="72" t="e">
        <f aca="false">IF(A357="NEWCOD",IF(ISBLANK(H357),"NoCod",H357),VLOOKUP(A357,,4,FALSE()))</f>
        <v>#VALUE!</v>
      </c>
      <c r="D357" s="73"/>
      <c r="E357" s="74"/>
      <c r="F357" s="74" t="s">
        <v>116</v>
      </c>
      <c r="G357" s="77"/>
      <c r="H357" s="78"/>
    </row>
    <row r="358" customFormat="false" ht="15" hidden="false" customHeight="false" outlineLevel="0" collapsed="false">
      <c r="A358" s="70"/>
      <c r="B358" s="71" t="e">
        <f aca="false">IF(A358="NEWCOD",IF(ISBLANK(G358),"renseigner le champ 'Nouveau taxon'",G358),VLOOKUP(A358,,2,FALSE()))</f>
        <v>#VALUE!</v>
      </c>
      <c r="C358" s="72" t="e">
        <f aca="false">IF(A358="NEWCOD",IF(ISBLANK(H358),"NoCod",H358),VLOOKUP(A358,,4,FALSE()))</f>
        <v>#VALUE!</v>
      </c>
      <c r="D358" s="73"/>
      <c r="E358" s="74"/>
      <c r="F358" s="74" t="s">
        <v>116</v>
      </c>
      <c r="G358" s="77"/>
      <c r="H358" s="78"/>
    </row>
    <row r="359" customFormat="false" ht="15" hidden="false" customHeight="false" outlineLevel="0" collapsed="false">
      <c r="A359" s="70"/>
      <c r="B359" s="71" t="e">
        <f aca="false">IF(A359="NEWCOD",IF(ISBLANK(G359),"renseigner le champ 'Nouveau taxon'",G359),VLOOKUP(A359,,2,FALSE()))</f>
        <v>#VALUE!</v>
      </c>
      <c r="C359" s="72" t="e">
        <f aca="false">IF(A359="NEWCOD",IF(ISBLANK(H359),"NoCod",H359),VLOOKUP(A359,,4,FALSE()))</f>
        <v>#VALUE!</v>
      </c>
      <c r="D359" s="73"/>
      <c r="E359" s="74"/>
      <c r="F359" s="74" t="s">
        <v>116</v>
      </c>
      <c r="G359" s="77"/>
      <c r="H359" s="78"/>
    </row>
    <row r="360" customFormat="false" ht="15" hidden="false" customHeight="false" outlineLevel="0" collapsed="false">
      <c r="A360" s="70"/>
      <c r="B360" s="71" t="e">
        <f aca="false">IF(A360="NEWCOD",IF(ISBLANK(G360),"renseigner le champ 'Nouveau taxon'",G360),VLOOKUP(A360,,2,FALSE()))</f>
        <v>#VALUE!</v>
      </c>
      <c r="C360" s="72" t="e">
        <f aca="false">IF(A360="NEWCOD",IF(ISBLANK(H360),"NoCod",H360),VLOOKUP(A360,,4,FALSE()))</f>
        <v>#VALUE!</v>
      </c>
      <c r="D360" s="73"/>
      <c r="E360" s="74"/>
      <c r="F360" s="74" t="s">
        <v>116</v>
      </c>
      <c r="G360" s="77"/>
      <c r="H360" s="78"/>
    </row>
    <row r="361" customFormat="false" ht="15" hidden="false" customHeight="false" outlineLevel="0" collapsed="false">
      <c r="A361" s="70"/>
      <c r="B361" s="71" t="e">
        <f aca="false">IF(A361="NEWCOD",IF(ISBLANK(G361),"renseigner le champ 'Nouveau taxon'",G361),VLOOKUP(A361,,2,FALSE()))</f>
        <v>#VALUE!</v>
      </c>
      <c r="C361" s="72" t="e">
        <f aca="false">IF(A361="NEWCOD",IF(ISBLANK(H361),"NoCod",H361),VLOOKUP(A361,,4,FALSE()))</f>
        <v>#VALUE!</v>
      </c>
      <c r="D361" s="73"/>
      <c r="E361" s="74"/>
      <c r="F361" s="74" t="s">
        <v>116</v>
      </c>
      <c r="G361" s="77"/>
      <c r="H361" s="78"/>
    </row>
    <row r="362" customFormat="false" ht="15" hidden="false" customHeight="false" outlineLevel="0" collapsed="false">
      <c r="A362" s="70"/>
      <c r="B362" s="71" t="e">
        <f aca="false">IF(A362="NEWCOD",IF(ISBLANK(G362),"renseigner le champ 'Nouveau taxon'",G362),VLOOKUP(A362,,2,FALSE()))</f>
        <v>#VALUE!</v>
      </c>
      <c r="C362" s="72" t="e">
        <f aca="false">IF(A362="NEWCOD",IF(ISBLANK(H362),"NoCod",H362),VLOOKUP(A362,,4,FALSE()))</f>
        <v>#VALUE!</v>
      </c>
      <c r="D362" s="73"/>
      <c r="E362" s="74"/>
      <c r="F362" s="74" t="s">
        <v>116</v>
      </c>
      <c r="G362" s="77"/>
      <c r="H362" s="78"/>
    </row>
    <row r="363" customFormat="false" ht="15" hidden="false" customHeight="false" outlineLevel="0" collapsed="false">
      <c r="A363" s="70"/>
      <c r="B363" s="71" t="e">
        <f aca="false">IF(A363="NEWCOD",IF(ISBLANK(G363),"renseigner le champ 'Nouveau taxon'",G363),VLOOKUP(A363,,2,FALSE()))</f>
        <v>#VALUE!</v>
      </c>
      <c r="C363" s="72" t="e">
        <f aca="false">IF(A363="NEWCOD",IF(ISBLANK(H363),"NoCod",H363),VLOOKUP(A363,,4,FALSE()))</f>
        <v>#VALUE!</v>
      </c>
      <c r="D363" s="73"/>
      <c r="E363" s="74"/>
      <c r="F363" s="74" t="s">
        <v>116</v>
      </c>
      <c r="G363" s="77"/>
      <c r="H363" s="78"/>
    </row>
    <row r="364" customFormat="false" ht="15" hidden="false" customHeight="false" outlineLevel="0" collapsed="false">
      <c r="A364" s="70"/>
      <c r="B364" s="71" t="e">
        <f aca="false">IF(A364="NEWCOD",IF(ISBLANK(G364),"renseigner le champ 'Nouveau taxon'",G364),VLOOKUP(A364,,2,FALSE()))</f>
        <v>#VALUE!</v>
      </c>
      <c r="C364" s="72" t="e">
        <f aca="false">IF(A364="NEWCOD",IF(ISBLANK(H364),"NoCod",H364),VLOOKUP(A364,,4,FALSE()))</f>
        <v>#VALUE!</v>
      </c>
      <c r="D364" s="73"/>
      <c r="E364" s="74"/>
      <c r="F364" s="74" t="s">
        <v>116</v>
      </c>
      <c r="G364" s="77"/>
      <c r="H364" s="78"/>
    </row>
    <row r="365" customFormat="false" ht="15" hidden="false" customHeight="false" outlineLevel="0" collapsed="false">
      <c r="A365" s="70"/>
      <c r="B365" s="71" t="e">
        <f aca="false">IF(A365="NEWCOD",IF(ISBLANK(G365),"renseigner le champ 'Nouveau taxon'",G365),VLOOKUP(A365,,2,FALSE()))</f>
        <v>#VALUE!</v>
      </c>
      <c r="C365" s="72" t="e">
        <f aca="false">IF(A365="NEWCOD",IF(ISBLANK(H365),"NoCod",H365),VLOOKUP(A365,,4,FALSE()))</f>
        <v>#VALUE!</v>
      </c>
      <c r="D365" s="73"/>
      <c r="E365" s="74"/>
      <c r="F365" s="74" t="s">
        <v>116</v>
      </c>
      <c r="G365" s="77"/>
      <c r="H365" s="78"/>
    </row>
    <row r="366" customFormat="false" ht="15" hidden="false" customHeight="false" outlineLevel="0" collapsed="false">
      <c r="A366" s="70"/>
      <c r="B366" s="71" t="e">
        <f aca="false">IF(A366="NEWCOD",IF(ISBLANK(G366),"renseigner le champ 'Nouveau taxon'",G366),VLOOKUP(A366,,2,FALSE()))</f>
        <v>#VALUE!</v>
      </c>
      <c r="C366" s="72" t="e">
        <f aca="false">IF(A366="NEWCOD",IF(ISBLANK(H366),"NoCod",H366),VLOOKUP(A366,,4,FALSE()))</f>
        <v>#VALUE!</v>
      </c>
      <c r="D366" s="73"/>
      <c r="E366" s="74"/>
      <c r="F366" s="74" t="s">
        <v>116</v>
      </c>
      <c r="G366" s="77"/>
      <c r="H366" s="78"/>
    </row>
    <row r="367" customFormat="false" ht="15" hidden="false" customHeight="false" outlineLevel="0" collapsed="false">
      <c r="A367" s="70"/>
      <c r="B367" s="71" t="e">
        <f aca="false">IF(A367="NEWCOD",IF(ISBLANK(G367),"renseigner le champ 'Nouveau taxon'",G367),VLOOKUP(A367,,2,FALSE()))</f>
        <v>#VALUE!</v>
      </c>
      <c r="C367" s="72" t="e">
        <f aca="false">IF(A367="NEWCOD",IF(ISBLANK(H367),"NoCod",H367),VLOOKUP(A367,,4,FALSE()))</f>
        <v>#VALUE!</v>
      </c>
      <c r="D367" s="73"/>
      <c r="E367" s="74"/>
      <c r="F367" s="74" t="s">
        <v>116</v>
      </c>
      <c r="G367" s="77"/>
      <c r="H367" s="78"/>
    </row>
    <row r="368" customFormat="false" ht="15" hidden="false" customHeight="false" outlineLevel="0" collapsed="false">
      <c r="A368" s="70"/>
      <c r="B368" s="71" t="e">
        <f aca="false">IF(A368="NEWCOD",IF(ISBLANK(G368),"renseigner le champ 'Nouveau taxon'",G368),VLOOKUP(A368,,2,FALSE()))</f>
        <v>#VALUE!</v>
      </c>
      <c r="C368" s="72" t="e">
        <f aca="false">IF(A368="NEWCOD",IF(ISBLANK(H368),"NoCod",H368),VLOOKUP(A368,,4,FALSE()))</f>
        <v>#VALUE!</v>
      </c>
      <c r="D368" s="73"/>
      <c r="E368" s="74"/>
      <c r="F368" s="74" t="s">
        <v>116</v>
      </c>
      <c r="G368" s="77"/>
      <c r="H368" s="78"/>
    </row>
    <row r="369" customFormat="false" ht="15" hidden="false" customHeight="false" outlineLevel="0" collapsed="false">
      <c r="A369" s="70"/>
      <c r="B369" s="71" t="e">
        <f aca="false">IF(A369="NEWCOD",IF(ISBLANK(G369),"renseigner le champ 'Nouveau taxon'",G369),VLOOKUP(A369,,2,FALSE()))</f>
        <v>#VALUE!</v>
      </c>
      <c r="C369" s="72" t="e">
        <f aca="false">IF(A369="NEWCOD",IF(ISBLANK(H369),"NoCod",H369),VLOOKUP(A369,,4,FALSE()))</f>
        <v>#VALUE!</v>
      </c>
      <c r="D369" s="73"/>
      <c r="E369" s="74"/>
      <c r="F369" s="74" t="s">
        <v>116</v>
      </c>
      <c r="G369" s="77"/>
      <c r="H369" s="78"/>
    </row>
    <row r="370" customFormat="false" ht="15" hidden="false" customHeight="false" outlineLevel="0" collapsed="false">
      <c r="A370" s="70"/>
      <c r="B370" s="71" t="e">
        <f aca="false">IF(A370="NEWCOD",IF(ISBLANK(G370),"renseigner le champ 'Nouveau taxon'",G370),VLOOKUP(A370,,2,FALSE()))</f>
        <v>#VALUE!</v>
      </c>
      <c r="C370" s="72" t="e">
        <f aca="false">IF(A370="NEWCOD",IF(ISBLANK(H370),"NoCod",H370),VLOOKUP(A370,,4,FALSE()))</f>
        <v>#VALUE!</v>
      </c>
      <c r="D370" s="73"/>
      <c r="E370" s="74"/>
      <c r="F370" s="74" t="s">
        <v>116</v>
      </c>
      <c r="G370" s="77"/>
      <c r="H370" s="78"/>
    </row>
    <row r="371" customFormat="false" ht="15" hidden="false" customHeight="false" outlineLevel="0" collapsed="false">
      <c r="A371" s="70"/>
      <c r="B371" s="71" t="e">
        <f aca="false">IF(A371="NEWCOD",IF(ISBLANK(G371),"renseigner le champ 'Nouveau taxon'",G371),VLOOKUP(A371,,2,FALSE()))</f>
        <v>#VALUE!</v>
      </c>
      <c r="C371" s="72" t="e">
        <f aca="false">IF(A371="NEWCOD",IF(ISBLANK(H371),"NoCod",H371),VLOOKUP(A371,,4,FALSE()))</f>
        <v>#VALUE!</v>
      </c>
      <c r="D371" s="73"/>
      <c r="E371" s="74"/>
      <c r="F371" s="74" t="s">
        <v>116</v>
      </c>
      <c r="G371" s="77"/>
      <c r="H371" s="78"/>
    </row>
    <row r="372" customFormat="false" ht="15" hidden="false" customHeight="false" outlineLevel="0" collapsed="false">
      <c r="A372" s="70"/>
      <c r="B372" s="71" t="e">
        <f aca="false">IF(A372="NEWCOD",IF(ISBLANK(G372),"renseigner le champ 'Nouveau taxon'",G372),VLOOKUP(A372,,2,FALSE()))</f>
        <v>#VALUE!</v>
      </c>
      <c r="C372" s="72" t="e">
        <f aca="false">IF(A372="NEWCOD",IF(ISBLANK(H372),"NoCod",H372),VLOOKUP(A372,,4,FALSE()))</f>
        <v>#VALUE!</v>
      </c>
      <c r="D372" s="73"/>
      <c r="E372" s="74"/>
      <c r="F372" s="74" t="s">
        <v>116</v>
      </c>
      <c r="G372" s="77"/>
      <c r="H372" s="78"/>
    </row>
    <row r="373" customFormat="false" ht="15" hidden="false" customHeight="false" outlineLevel="0" collapsed="false">
      <c r="A373" s="70"/>
      <c r="B373" s="71" t="e">
        <f aca="false">IF(A373="NEWCOD",IF(ISBLANK(G373),"renseigner le champ 'Nouveau taxon'",G373),VLOOKUP(A373,,2,FALSE()))</f>
        <v>#VALUE!</v>
      </c>
      <c r="C373" s="72" t="e">
        <f aca="false">IF(A373="NEWCOD",IF(ISBLANK(H373),"NoCod",H373),VLOOKUP(A373,,4,FALSE()))</f>
        <v>#VALUE!</v>
      </c>
      <c r="D373" s="73"/>
      <c r="E373" s="74"/>
      <c r="F373" s="74" t="s">
        <v>116</v>
      </c>
      <c r="G373" s="77"/>
      <c r="H373" s="78"/>
    </row>
    <row r="374" customFormat="false" ht="15" hidden="false" customHeight="false" outlineLevel="0" collapsed="false">
      <c r="A374" s="70"/>
      <c r="B374" s="71" t="e">
        <f aca="false">IF(A374="NEWCOD",IF(ISBLANK(G374),"renseigner le champ 'Nouveau taxon'",G374),VLOOKUP(A374,,2,FALSE()))</f>
        <v>#VALUE!</v>
      </c>
      <c r="C374" s="72" t="e">
        <f aca="false">IF(A374="NEWCOD",IF(ISBLANK(H374),"NoCod",H374),VLOOKUP(A374,,4,FALSE()))</f>
        <v>#VALUE!</v>
      </c>
      <c r="D374" s="73"/>
      <c r="E374" s="74"/>
      <c r="F374" s="74" t="s">
        <v>116</v>
      </c>
      <c r="G374" s="77"/>
      <c r="H374" s="78"/>
    </row>
    <row r="375" customFormat="false" ht="15" hidden="false" customHeight="false" outlineLevel="0" collapsed="false">
      <c r="A375" s="70"/>
      <c r="B375" s="71" t="e">
        <f aca="false">IF(A375="NEWCOD",IF(ISBLANK(G375),"renseigner le champ 'Nouveau taxon'",G375),VLOOKUP(A375,,2,FALSE()))</f>
        <v>#VALUE!</v>
      </c>
      <c r="C375" s="72" t="e">
        <f aca="false">IF(A375="NEWCOD",IF(ISBLANK(H375),"NoCod",H375),VLOOKUP(A375,,4,FALSE()))</f>
        <v>#VALUE!</v>
      </c>
      <c r="D375" s="73"/>
      <c r="E375" s="74"/>
      <c r="F375" s="74" t="s">
        <v>116</v>
      </c>
      <c r="G375" s="77"/>
      <c r="H375" s="78"/>
    </row>
    <row r="376" customFormat="false" ht="15" hidden="false" customHeight="false" outlineLevel="0" collapsed="false">
      <c r="A376" s="70"/>
      <c r="B376" s="71" t="e">
        <f aca="false">IF(A376="NEWCOD",IF(ISBLANK(G376),"renseigner le champ 'Nouveau taxon'",G376),VLOOKUP(A376,,2,FALSE()))</f>
        <v>#VALUE!</v>
      </c>
      <c r="C376" s="72" t="e">
        <f aca="false">IF(A376="NEWCOD",IF(ISBLANK(H376),"NoCod",H376),VLOOKUP(A376,,4,FALSE()))</f>
        <v>#VALUE!</v>
      </c>
      <c r="D376" s="73"/>
      <c r="E376" s="74"/>
      <c r="F376" s="74" t="s">
        <v>116</v>
      </c>
      <c r="G376" s="77"/>
      <c r="H376" s="78"/>
    </row>
    <row r="377" customFormat="false" ht="15" hidden="false" customHeight="false" outlineLevel="0" collapsed="false">
      <c r="A377" s="70"/>
      <c r="B377" s="71" t="e">
        <f aca="false">IF(A377="NEWCOD",IF(ISBLANK(G377),"renseigner le champ 'Nouveau taxon'",G377),VLOOKUP(A377,,2,FALSE()))</f>
        <v>#VALUE!</v>
      </c>
      <c r="C377" s="72" t="e">
        <f aca="false">IF(A377="NEWCOD",IF(ISBLANK(H377),"NoCod",H377),VLOOKUP(A377,,4,FALSE()))</f>
        <v>#VALUE!</v>
      </c>
      <c r="D377" s="73"/>
      <c r="E377" s="74"/>
      <c r="F377" s="74" t="s">
        <v>116</v>
      </c>
      <c r="G377" s="77"/>
      <c r="H377" s="78"/>
    </row>
    <row r="378" customFormat="false" ht="15" hidden="false" customHeight="false" outlineLevel="0" collapsed="false">
      <c r="A378" s="70"/>
      <c r="B378" s="71" t="e">
        <f aca="false">IF(A378="NEWCOD",IF(ISBLANK(G378),"renseigner le champ 'Nouveau taxon'",G378),VLOOKUP(A378,,2,FALSE()))</f>
        <v>#VALUE!</v>
      </c>
      <c r="C378" s="72" t="e">
        <f aca="false">IF(A378="NEWCOD",IF(ISBLANK(H378),"NoCod",H378),VLOOKUP(A378,,4,FALSE()))</f>
        <v>#VALUE!</v>
      </c>
      <c r="D378" s="73"/>
      <c r="E378" s="74"/>
      <c r="F378" s="74" t="s">
        <v>116</v>
      </c>
      <c r="G378" s="77"/>
      <c r="H378" s="78"/>
    </row>
    <row r="379" customFormat="false" ht="15" hidden="false" customHeight="false" outlineLevel="0" collapsed="false">
      <c r="A379" s="70"/>
      <c r="B379" s="71" t="e">
        <f aca="false">IF(A379="NEWCOD",IF(ISBLANK(G379),"renseigner le champ 'Nouveau taxon'",G379),VLOOKUP(A379,,2,FALSE()))</f>
        <v>#VALUE!</v>
      </c>
      <c r="C379" s="72" t="e">
        <f aca="false">IF(A379="NEWCOD",IF(ISBLANK(H379),"NoCod",H379),VLOOKUP(A379,,4,FALSE()))</f>
        <v>#VALUE!</v>
      </c>
      <c r="D379" s="73"/>
      <c r="E379" s="74"/>
      <c r="F379" s="74" t="s">
        <v>116</v>
      </c>
      <c r="G379" s="77"/>
      <c r="H379" s="78"/>
    </row>
    <row r="380" customFormat="false" ht="15" hidden="false" customHeight="false" outlineLevel="0" collapsed="false">
      <c r="A380" s="70"/>
      <c r="B380" s="71" t="e">
        <f aca="false">IF(A380="NEWCOD",IF(ISBLANK(G380),"renseigner le champ 'Nouveau taxon'",G380),VLOOKUP(A380,,2,FALSE()))</f>
        <v>#VALUE!</v>
      </c>
      <c r="C380" s="72" t="e">
        <f aca="false">IF(A380="NEWCOD",IF(ISBLANK(H380),"NoCod",H380),VLOOKUP(A380,,4,FALSE()))</f>
        <v>#VALUE!</v>
      </c>
      <c r="D380" s="73"/>
      <c r="E380" s="74"/>
      <c r="F380" s="74" t="s">
        <v>116</v>
      </c>
      <c r="G380" s="77"/>
      <c r="H380" s="78"/>
    </row>
    <row r="381" customFormat="false" ht="15" hidden="false" customHeight="false" outlineLevel="0" collapsed="false">
      <c r="A381" s="70"/>
      <c r="B381" s="71" t="e">
        <f aca="false">IF(A381="NEWCOD",IF(ISBLANK(G381),"renseigner le champ 'Nouveau taxon'",G381),VLOOKUP(A381,,2,FALSE()))</f>
        <v>#VALUE!</v>
      </c>
      <c r="C381" s="72" t="e">
        <f aca="false">IF(A381="NEWCOD",IF(ISBLANK(H381),"NoCod",H381),VLOOKUP(A381,,4,FALSE()))</f>
        <v>#VALUE!</v>
      </c>
      <c r="D381" s="73"/>
      <c r="E381" s="74"/>
      <c r="F381" s="74" t="s">
        <v>116</v>
      </c>
      <c r="G381" s="77"/>
      <c r="H381" s="78"/>
    </row>
    <row r="382" customFormat="false" ht="15" hidden="false" customHeight="false" outlineLevel="0" collapsed="false">
      <c r="A382" s="70"/>
      <c r="B382" s="71" t="e">
        <f aca="false">IF(A382="NEWCOD",IF(ISBLANK(G382),"renseigner le champ 'Nouveau taxon'",G382),VLOOKUP(A382,,2,FALSE()))</f>
        <v>#VALUE!</v>
      </c>
      <c r="C382" s="72" t="e">
        <f aca="false">IF(A382="NEWCOD",IF(ISBLANK(H382),"NoCod",H382),VLOOKUP(A382,,4,FALSE()))</f>
        <v>#VALUE!</v>
      </c>
      <c r="D382" s="73"/>
      <c r="E382" s="74"/>
      <c r="F382" s="74" t="s">
        <v>116</v>
      </c>
      <c r="G382" s="77"/>
      <c r="H382" s="78"/>
    </row>
    <row r="383" customFormat="false" ht="15" hidden="false" customHeight="false" outlineLevel="0" collapsed="false">
      <c r="A383" s="70"/>
      <c r="B383" s="71" t="e">
        <f aca="false">IF(A383="NEWCOD",IF(ISBLANK(G383),"renseigner le champ 'Nouveau taxon'",G383),VLOOKUP(A383,,2,FALSE()))</f>
        <v>#VALUE!</v>
      </c>
      <c r="C383" s="72" t="e">
        <f aca="false">IF(A383="NEWCOD",IF(ISBLANK(H383),"NoCod",H383),VLOOKUP(A383,,4,FALSE()))</f>
        <v>#VALUE!</v>
      </c>
      <c r="D383" s="73"/>
      <c r="E383" s="74"/>
      <c r="F383" s="74" t="s">
        <v>116</v>
      </c>
      <c r="G383" s="77"/>
      <c r="H383" s="78"/>
    </row>
    <row r="384" customFormat="false" ht="15" hidden="false" customHeight="false" outlineLevel="0" collapsed="false">
      <c r="A384" s="70"/>
      <c r="B384" s="71" t="e">
        <f aca="false">IF(A384="NEWCOD",IF(ISBLANK(G384),"renseigner le champ 'Nouveau taxon'",G384),VLOOKUP(A384,,2,FALSE()))</f>
        <v>#VALUE!</v>
      </c>
      <c r="C384" s="72" t="e">
        <f aca="false">IF(A384="NEWCOD",IF(ISBLANK(H384),"NoCod",H384),VLOOKUP(A384,,4,FALSE()))</f>
        <v>#VALUE!</v>
      </c>
      <c r="D384" s="73"/>
      <c r="E384" s="74"/>
      <c r="F384" s="74" t="s">
        <v>116</v>
      </c>
      <c r="G384" s="77"/>
      <c r="H384" s="78"/>
    </row>
    <row r="385" customFormat="false" ht="15" hidden="false" customHeight="false" outlineLevel="0" collapsed="false">
      <c r="A385" s="70"/>
      <c r="B385" s="71" t="e">
        <f aca="false">IF(A385="NEWCOD",IF(ISBLANK(G385),"renseigner le champ 'Nouveau taxon'",G385),VLOOKUP(A385,,2,FALSE()))</f>
        <v>#VALUE!</v>
      </c>
      <c r="C385" s="72" t="e">
        <f aca="false">IF(A385="NEWCOD",IF(ISBLANK(H385),"NoCod",H385),VLOOKUP(A385,,4,FALSE()))</f>
        <v>#VALUE!</v>
      </c>
      <c r="D385" s="73"/>
      <c r="E385" s="74"/>
      <c r="F385" s="74" t="s">
        <v>116</v>
      </c>
      <c r="G385" s="77"/>
      <c r="H385" s="78"/>
    </row>
    <row r="386" customFormat="false" ht="15" hidden="false" customHeight="false" outlineLevel="0" collapsed="false">
      <c r="A386" s="70"/>
      <c r="B386" s="71" t="e">
        <f aca="false">IF(A386="NEWCOD",IF(ISBLANK(G386),"renseigner le champ 'Nouveau taxon'",G386),VLOOKUP(A386,,2,FALSE()))</f>
        <v>#VALUE!</v>
      </c>
      <c r="C386" s="72" t="e">
        <f aca="false">IF(A386="NEWCOD",IF(ISBLANK(H386),"NoCod",H386),VLOOKUP(A386,,4,FALSE()))</f>
        <v>#VALUE!</v>
      </c>
      <c r="D386" s="73"/>
      <c r="E386" s="74"/>
      <c r="F386" s="74" t="s">
        <v>116</v>
      </c>
      <c r="G386" s="77"/>
      <c r="H386" s="78"/>
    </row>
    <row r="387" customFormat="false" ht="15" hidden="false" customHeight="false" outlineLevel="0" collapsed="false">
      <c r="A387" s="70"/>
      <c r="B387" s="71" t="e">
        <f aca="false">IF(A387="NEWCOD",IF(ISBLANK(G387),"renseigner le champ 'Nouveau taxon'",G387),VLOOKUP(A387,,2,FALSE()))</f>
        <v>#VALUE!</v>
      </c>
      <c r="C387" s="72" t="e">
        <f aca="false">IF(A387="NEWCOD",IF(ISBLANK(H387),"NoCod",H387),VLOOKUP(A387,,4,FALSE()))</f>
        <v>#VALUE!</v>
      </c>
      <c r="D387" s="73"/>
      <c r="E387" s="74"/>
      <c r="F387" s="74" t="s">
        <v>116</v>
      </c>
      <c r="G387" s="77"/>
      <c r="H387" s="78"/>
    </row>
    <row r="388" customFormat="false" ht="15" hidden="false" customHeight="false" outlineLevel="0" collapsed="false">
      <c r="A388" s="70"/>
      <c r="B388" s="71" t="e">
        <f aca="false">IF(A388="NEWCOD",IF(ISBLANK(G388),"renseigner le champ 'Nouveau taxon'",G388),VLOOKUP(A388,,2,FALSE()))</f>
        <v>#VALUE!</v>
      </c>
      <c r="C388" s="72" t="e">
        <f aca="false">IF(A388="NEWCOD",IF(ISBLANK(H388),"NoCod",H388),VLOOKUP(A388,,4,FALSE()))</f>
        <v>#VALUE!</v>
      </c>
      <c r="D388" s="73"/>
      <c r="E388" s="74"/>
      <c r="F388" s="74" t="s">
        <v>116</v>
      </c>
      <c r="G388" s="77"/>
      <c r="H388" s="78"/>
    </row>
    <row r="389" customFormat="false" ht="15" hidden="false" customHeight="false" outlineLevel="0" collapsed="false">
      <c r="A389" s="70"/>
      <c r="B389" s="71" t="e">
        <f aca="false">IF(A389="NEWCOD",IF(ISBLANK(G389),"renseigner le champ 'Nouveau taxon'",G389),VLOOKUP(A389,,2,FALSE()))</f>
        <v>#VALUE!</v>
      </c>
      <c r="C389" s="72" t="e">
        <f aca="false">IF(A389="NEWCOD",IF(ISBLANK(H389),"NoCod",H389),VLOOKUP(A389,,4,FALSE()))</f>
        <v>#VALUE!</v>
      </c>
      <c r="D389" s="73"/>
      <c r="E389" s="74"/>
      <c r="F389" s="74" t="s">
        <v>116</v>
      </c>
      <c r="G389" s="77"/>
      <c r="H389" s="78"/>
    </row>
    <row r="390" customFormat="false" ht="15" hidden="false" customHeight="false" outlineLevel="0" collapsed="false">
      <c r="A390" s="70"/>
      <c r="B390" s="71" t="e">
        <f aca="false">IF(A390="NEWCOD",IF(ISBLANK(G390),"renseigner le champ 'Nouveau taxon'",G390),VLOOKUP(A390,,2,FALSE()))</f>
        <v>#VALUE!</v>
      </c>
      <c r="C390" s="72" t="e">
        <f aca="false">IF(A390="NEWCOD",IF(ISBLANK(H390),"NoCod",H390),VLOOKUP(A390,,4,FALSE()))</f>
        <v>#VALUE!</v>
      </c>
      <c r="D390" s="73"/>
      <c r="E390" s="74"/>
      <c r="F390" s="74" t="s">
        <v>116</v>
      </c>
      <c r="G390" s="77"/>
      <c r="H390" s="78"/>
    </row>
    <row r="391" customFormat="false" ht="15" hidden="false" customHeight="false" outlineLevel="0" collapsed="false">
      <c r="A391" s="70"/>
      <c r="B391" s="71" t="e">
        <f aca="false">IF(A391="NEWCOD",IF(ISBLANK(G391),"renseigner le champ 'Nouveau taxon'",G391),VLOOKUP(A391,,2,FALSE()))</f>
        <v>#VALUE!</v>
      </c>
      <c r="C391" s="72" t="e">
        <f aca="false">IF(A391="NEWCOD",IF(ISBLANK(H391),"NoCod",H391),VLOOKUP(A391,,4,FALSE()))</f>
        <v>#VALUE!</v>
      </c>
      <c r="D391" s="73"/>
      <c r="E391" s="74"/>
      <c r="F391" s="74" t="s">
        <v>116</v>
      </c>
      <c r="G391" s="77"/>
      <c r="H391" s="78"/>
    </row>
    <row r="392" customFormat="false" ht="15" hidden="false" customHeight="false" outlineLevel="0" collapsed="false">
      <c r="A392" s="70"/>
      <c r="B392" s="71" t="e">
        <f aca="false">IF(A392="NEWCOD",IF(ISBLANK(G392),"renseigner le champ 'Nouveau taxon'",G392),VLOOKUP(A392,,2,FALSE()))</f>
        <v>#VALUE!</v>
      </c>
      <c r="C392" s="72" t="e">
        <f aca="false">IF(A392="NEWCOD",IF(ISBLANK(H392),"NoCod",H392),VLOOKUP(A392,,4,FALSE()))</f>
        <v>#VALUE!</v>
      </c>
      <c r="D392" s="73"/>
      <c r="E392" s="74"/>
      <c r="F392" s="74" t="s">
        <v>116</v>
      </c>
      <c r="G392" s="77"/>
      <c r="H392" s="78"/>
    </row>
    <row r="393" customFormat="false" ht="15" hidden="false" customHeight="false" outlineLevel="0" collapsed="false">
      <c r="A393" s="70"/>
      <c r="B393" s="71" t="e">
        <f aca="false">IF(A393="NEWCOD",IF(ISBLANK(G393),"renseigner le champ 'Nouveau taxon'",G393),VLOOKUP(A393,,2,FALSE()))</f>
        <v>#VALUE!</v>
      </c>
      <c r="C393" s="72" t="e">
        <f aca="false">IF(A393="NEWCOD",IF(ISBLANK(H393),"NoCod",H393),VLOOKUP(A393,,4,FALSE()))</f>
        <v>#VALUE!</v>
      </c>
      <c r="D393" s="73"/>
      <c r="E393" s="74"/>
      <c r="F393" s="74" t="s">
        <v>116</v>
      </c>
      <c r="G393" s="77"/>
      <c r="H393" s="78"/>
    </row>
    <row r="394" customFormat="false" ht="15" hidden="false" customHeight="false" outlineLevel="0" collapsed="false">
      <c r="A394" s="70"/>
      <c r="B394" s="71" t="e">
        <f aca="false">IF(A394="NEWCOD",IF(ISBLANK(G394),"renseigner le champ 'Nouveau taxon'",G394),VLOOKUP(A394,,2,FALSE()))</f>
        <v>#VALUE!</v>
      </c>
      <c r="C394" s="72" t="e">
        <f aca="false">IF(A394="NEWCOD",IF(ISBLANK(H394),"NoCod",H394),VLOOKUP(A394,,4,FALSE()))</f>
        <v>#VALUE!</v>
      </c>
      <c r="D394" s="73"/>
      <c r="E394" s="74"/>
      <c r="F394" s="74" t="s">
        <v>116</v>
      </c>
      <c r="G394" s="77"/>
      <c r="H394" s="78"/>
    </row>
    <row r="395" customFormat="false" ht="15" hidden="false" customHeight="false" outlineLevel="0" collapsed="false">
      <c r="A395" s="70"/>
      <c r="B395" s="71" t="e">
        <f aca="false">IF(A395="NEWCOD",IF(ISBLANK(G395),"renseigner le champ 'Nouveau taxon'",G395),VLOOKUP(A395,,2,FALSE()))</f>
        <v>#VALUE!</v>
      </c>
      <c r="C395" s="72" t="e">
        <f aca="false">IF(A395="NEWCOD",IF(ISBLANK(H395),"NoCod",H395),VLOOKUP(A395,,4,FALSE()))</f>
        <v>#VALUE!</v>
      </c>
      <c r="D395" s="73"/>
      <c r="E395" s="74"/>
      <c r="F395" s="74" t="s">
        <v>116</v>
      </c>
      <c r="G395" s="77"/>
      <c r="H395" s="78"/>
    </row>
    <row r="396" customFormat="false" ht="15" hidden="false" customHeight="false" outlineLevel="0" collapsed="false">
      <c r="A396" s="70"/>
      <c r="B396" s="71" t="e">
        <f aca="false">IF(A396="NEWCOD",IF(ISBLANK(G396),"renseigner le champ 'Nouveau taxon'",G396),VLOOKUP(A396,,2,FALSE()))</f>
        <v>#VALUE!</v>
      </c>
      <c r="C396" s="72" t="e">
        <f aca="false">IF(A396="NEWCOD",IF(ISBLANK(H396),"NoCod",H396),VLOOKUP(A396,,4,FALSE()))</f>
        <v>#VALUE!</v>
      </c>
      <c r="D396" s="73"/>
      <c r="E396" s="74"/>
      <c r="F396" s="74" t="s">
        <v>116</v>
      </c>
      <c r="G396" s="77"/>
      <c r="H396" s="78"/>
    </row>
    <row r="397" customFormat="false" ht="15" hidden="false" customHeight="false" outlineLevel="0" collapsed="false">
      <c r="A397" s="70"/>
      <c r="B397" s="71" t="e">
        <f aca="false">IF(A397="NEWCOD",IF(ISBLANK(G397),"renseigner le champ 'Nouveau taxon'",G397),VLOOKUP(A397,,2,FALSE()))</f>
        <v>#VALUE!</v>
      </c>
      <c r="C397" s="72" t="e">
        <f aca="false">IF(A397="NEWCOD",IF(ISBLANK(H397),"NoCod",H397),VLOOKUP(A397,,4,FALSE()))</f>
        <v>#VALUE!</v>
      </c>
      <c r="D397" s="73"/>
      <c r="E397" s="74"/>
      <c r="F397" s="74" t="s">
        <v>116</v>
      </c>
      <c r="G397" s="77"/>
      <c r="H397" s="78"/>
    </row>
    <row r="398" customFormat="false" ht="15" hidden="false" customHeight="false" outlineLevel="0" collapsed="false">
      <c r="A398" s="70"/>
      <c r="B398" s="71" t="e">
        <f aca="false">IF(A398="NEWCOD",IF(ISBLANK(G398),"renseigner le champ 'Nouveau taxon'",G398),VLOOKUP(A398,,2,FALSE()))</f>
        <v>#VALUE!</v>
      </c>
      <c r="C398" s="72" t="e">
        <f aca="false">IF(A398="NEWCOD",IF(ISBLANK(H398),"NoCod",H398),VLOOKUP(A398,,4,FALSE()))</f>
        <v>#VALUE!</v>
      </c>
      <c r="D398" s="73"/>
      <c r="E398" s="74"/>
      <c r="F398" s="74" t="s">
        <v>116</v>
      </c>
      <c r="G398" s="77"/>
      <c r="H398" s="78"/>
    </row>
    <row r="399" customFormat="false" ht="15" hidden="false" customHeight="false" outlineLevel="0" collapsed="false">
      <c r="A399" s="70"/>
      <c r="B399" s="71" t="e">
        <f aca="false">IF(A399="NEWCOD",IF(ISBLANK(G399),"renseigner le champ 'Nouveau taxon'",G399),VLOOKUP(A399,,2,FALSE()))</f>
        <v>#VALUE!</v>
      </c>
      <c r="C399" s="72" t="e">
        <f aca="false">IF(A399="NEWCOD",IF(ISBLANK(H399),"NoCod",H399),VLOOKUP(A399,,4,FALSE()))</f>
        <v>#VALUE!</v>
      </c>
      <c r="D399" s="73"/>
      <c r="E399" s="74"/>
      <c r="F399" s="74" t="s">
        <v>116</v>
      </c>
      <c r="G399" s="77"/>
      <c r="H399" s="78"/>
    </row>
    <row r="400" customFormat="false" ht="15" hidden="false" customHeight="false" outlineLevel="0" collapsed="false">
      <c r="A400" s="70"/>
      <c r="B400" s="71" t="e">
        <f aca="false">IF(A400="NEWCOD",IF(ISBLANK(G400),"renseigner le champ 'Nouveau taxon'",G400),VLOOKUP(A400,,2,FALSE()))</f>
        <v>#VALUE!</v>
      </c>
      <c r="C400" s="72" t="e">
        <f aca="false">IF(A400="NEWCOD",IF(ISBLANK(H400),"NoCod",H400),VLOOKUP(A400,,4,FALSE()))</f>
        <v>#VALUE!</v>
      </c>
      <c r="D400" s="73"/>
      <c r="E400" s="74"/>
      <c r="F400" s="74" t="s">
        <v>116</v>
      </c>
      <c r="G400" s="77"/>
      <c r="H400" s="78"/>
    </row>
    <row r="401" customFormat="false" ht="15" hidden="false" customHeight="false" outlineLevel="0" collapsed="false">
      <c r="A401" s="70"/>
      <c r="B401" s="71" t="e">
        <f aca="false">IF(A401="NEWCOD",IF(ISBLANK(G401),"renseigner le champ 'Nouveau taxon'",G401),VLOOKUP(A401,,2,FALSE()))</f>
        <v>#VALUE!</v>
      </c>
      <c r="C401" s="72" t="e">
        <f aca="false">IF(A401="NEWCOD",IF(ISBLANK(H401),"NoCod",H401),VLOOKUP(A401,,4,FALSE()))</f>
        <v>#VALUE!</v>
      </c>
      <c r="D401" s="73"/>
      <c r="E401" s="74"/>
      <c r="F401" s="74" t="s">
        <v>116</v>
      </c>
      <c r="G401" s="77"/>
      <c r="H401" s="78"/>
    </row>
    <row r="402" customFormat="false" ht="15" hidden="false" customHeight="false" outlineLevel="0" collapsed="false">
      <c r="A402" s="70"/>
      <c r="B402" s="71" t="e">
        <f aca="false">IF(A402="NEWCOD",IF(ISBLANK(G402),"renseigner le champ 'Nouveau taxon'",G402),VLOOKUP(A402,,2,FALSE()))</f>
        <v>#VALUE!</v>
      </c>
      <c r="C402" s="72" t="e">
        <f aca="false">IF(A402="NEWCOD",IF(ISBLANK(H402),"NoCod",H402),VLOOKUP(A402,,4,FALSE()))</f>
        <v>#VALUE!</v>
      </c>
      <c r="D402" s="73"/>
      <c r="E402" s="74"/>
      <c r="F402" s="74" t="s">
        <v>116</v>
      </c>
      <c r="G402" s="77"/>
      <c r="H402" s="78"/>
    </row>
    <row r="403" customFormat="false" ht="15" hidden="false" customHeight="false" outlineLevel="0" collapsed="false">
      <c r="A403" s="70"/>
      <c r="B403" s="71" t="e">
        <f aca="false">IF(A403="NEWCOD",IF(ISBLANK(G403),"renseigner le champ 'Nouveau taxon'",G403),VLOOKUP(A403,,2,FALSE()))</f>
        <v>#VALUE!</v>
      </c>
      <c r="C403" s="72" t="e">
        <f aca="false">IF(A403="NEWCOD",IF(ISBLANK(H403),"NoCod",H403),VLOOKUP(A403,,4,FALSE()))</f>
        <v>#VALUE!</v>
      </c>
      <c r="D403" s="73"/>
      <c r="E403" s="74"/>
      <c r="F403" s="74" t="s">
        <v>116</v>
      </c>
      <c r="G403" s="77"/>
      <c r="H403" s="78"/>
    </row>
    <row r="404" customFormat="false" ht="15" hidden="false" customHeight="false" outlineLevel="0" collapsed="false">
      <c r="A404" s="70"/>
      <c r="B404" s="71" t="e">
        <f aca="false">IF(A404="NEWCOD",IF(ISBLANK(G404),"renseigner le champ 'Nouveau taxon'",G404),VLOOKUP(A404,,2,FALSE()))</f>
        <v>#VALUE!</v>
      </c>
      <c r="C404" s="72" t="e">
        <f aca="false">IF(A404="NEWCOD",IF(ISBLANK(H404),"NoCod",H404),VLOOKUP(A404,,4,FALSE()))</f>
        <v>#VALUE!</v>
      </c>
      <c r="D404" s="73"/>
      <c r="E404" s="74"/>
      <c r="F404" s="74" t="s">
        <v>116</v>
      </c>
      <c r="G404" s="77"/>
      <c r="H404" s="78"/>
    </row>
    <row r="405" customFormat="false" ht="15" hidden="false" customHeight="false" outlineLevel="0" collapsed="false">
      <c r="A405" s="70"/>
      <c r="B405" s="71" t="e">
        <f aca="false">IF(A405="NEWCOD",IF(ISBLANK(G405),"renseigner le champ 'Nouveau taxon'",G405),VLOOKUP(A405,,2,FALSE()))</f>
        <v>#VALUE!</v>
      </c>
      <c r="C405" s="72" t="e">
        <f aca="false">IF(A405="NEWCOD",IF(ISBLANK(H405),"NoCod",H405),VLOOKUP(A405,,4,FALSE()))</f>
        <v>#VALUE!</v>
      </c>
      <c r="D405" s="73"/>
      <c r="E405" s="74"/>
      <c r="F405" s="74" t="s">
        <v>116</v>
      </c>
      <c r="G405" s="77"/>
      <c r="H405" s="78"/>
    </row>
    <row r="406" customFormat="false" ht="15" hidden="false" customHeight="false" outlineLevel="0" collapsed="false">
      <c r="A406" s="70"/>
      <c r="B406" s="71" t="e">
        <f aca="false">IF(A406="NEWCOD",IF(ISBLANK(G406),"renseigner le champ 'Nouveau taxon'",G406),VLOOKUP(A406,,2,FALSE()))</f>
        <v>#VALUE!</v>
      </c>
      <c r="C406" s="72" t="e">
        <f aca="false">IF(A406="NEWCOD",IF(ISBLANK(H406),"NoCod",H406),VLOOKUP(A406,,4,FALSE()))</f>
        <v>#VALUE!</v>
      </c>
      <c r="D406" s="73"/>
      <c r="E406" s="74"/>
      <c r="F406" s="74" t="s">
        <v>116</v>
      </c>
      <c r="G406" s="77"/>
      <c r="H406" s="78"/>
    </row>
    <row r="407" customFormat="false" ht="15" hidden="false" customHeight="false" outlineLevel="0" collapsed="false">
      <c r="A407" s="70"/>
      <c r="B407" s="71" t="e">
        <f aca="false">IF(A407="NEWCOD",IF(ISBLANK(G407),"renseigner le champ 'Nouveau taxon'",G407),VLOOKUP(A407,,2,FALSE()))</f>
        <v>#VALUE!</v>
      </c>
      <c r="C407" s="72" t="e">
        <f aca="false">IF(A407="NEWCOD",IF(ISBLANK(H407),"NoCod",H407),VLOOKUP(A407,,4,FALSE()))</f>
        <v>#VALUE!</v>
      </c>
      <c r="D407" s="73"/>
      <c r="E407" s="74"/>
      <c r="F407" s="74" t="s">
        <v>116</v>
      </c>
      <c r="G407" s="77"/>
      <c r="H407" s="78"/>
    </row>
    <row r="408" customFormat="false" ht="15" hidden="false" customHeight="false" outlineLevel="0" collapsed="false">
      <c r="A408" s="70"/>
      <c r="B408" s="71" t="e">
        <f aca="false">IF(A408="NEWCOD",IF(ISBLANK(G408),"renseigner le champ 'Nouveau taxon'",G408),VLOOKUP(A408,,2,FALSE()))</f>
        <v>#VALUE!</v>
      </c>
      <c r="C408" s="72" t="e">
        <f aca="false">IF(A408="NEWCOD",IF(ISBLANK(H408),"NoCod",H408),VLOOKUP(A408,,4,FALSE()))</f>
        <v>#VALUE!</v>
      </c>
      <c r="D408" s="73"/>
      <c r="E408" s="74"/>
      <c r="F408" s="74" t="s">
        <v>116</v>
      </c>
      <c r="G408" s="77"/>
      <c r="H408" s="78"/>
    </row>
    <row r="409" customFormat="false" ht="15" hidden="false" customHeight="false" outlineLevel="0" collapsed="false">
      <c r="A409" s="70"/>
      <c r="B409" s="71" t="e">
        <f aca="false">IF(A409="NEWCOD",IF(ISBLANK(G409),"renseigner le champ 'Nouveau taxon'",G409),VLOOKUP(A409,,2,FALSE()))</f>
        <v>#VALUE!</v>
      </c>
      <c r="C409" s="72" t="e">
        <f aca="false">IF(A409="NEWCOD",IF(ISBLANK(H409),"NoCod",H409),VLOOKUP(A409,,4,FALSE()))</f>
        <v>#VALUE!</v>
      </c>
      <c r="D409" s="73"/>
      <c r="E409" s="74"/>
      <c r="F409" s="74" t="s">
        <v>116</v>
      </c>
      <c r="G409" s="77"/>
      <c r="H409" s="78"/>
    </row>
    <row r="410" customFormat="false" ht="15" hidden="false" customHeight="false" outlineLevel="0" collapsed="false">
      <c r="A410" s="70"/>
      <c r="B410" s="71" t="e">
        <f aca="false">IF(A410="NEWCOD",IF(ISBLANK(G410),"renseigner le champ 'Nouveau taxon'",G410),VLOOKUP(A410,,2,FALSE()))</f>
        <v>#VALUE!</v>
      </c>
      <c r="C410" s="72" t="e">
        <f aca="false">IF(A410="NEWCOD",IF(ISBLANK(H410),"NoCod",H410),VLOOKUP(A410,,4,FALSE()))</f>
        <v>#VALUE!</v>
      </c>
      <c r="D410" s="73"/>
      <c r="E410" s="74"/>
      <c r="F410" s="74" t="s">
        <v>116</v>
      </c>
      <c r="G410" s="77"/>
      <c r="H410" s="78"/>
    </row>
    <row r="411" customFormat="false" ht="15" hidden="false" customHeight="false" outlineLevel="0" collapsed="false">
      <c r="A411" s="70"/>
      <c r="B411" s="71" t="e">
        <f aca="false">IF(A411="NEWCOD",IF(ISBLANK(G411),"renseigner le champ 'Nouveau taxon'",G411),VLOOKUP(A411,,2,FALSE()))</f>
        <v>#VALUE!</v>
      </c>
      <c r="C411" s="72" t="e">
        <f aca="false">IF(A411="NEWCOD",IF(ISBLANK(H411),"NoCod",H411),VLOOKUP(A411,,4,FALSE()))</f>
        <v>#VALUE!</v>
      </c>
      <c r="D411" s="73"/>
      <c r="E411" s="74"/>
      <c r="F411" s="74" t="s">
        <v>116</v>
      </c>
      <c r="G411" s="77"/>
      <c r="H411" s="78"/>
    </row>
    <row r="412" customFormat="false" ht="15" hidden="false" customHeight="false" outlineLevel="0" collapsed="false">
      <c r="A412" s="70"/>
      <c r="B412" s="71" t="e">
        <f aca="false">IF(A412="NEWCOD",IF(ISBLANK(G412),"renseigner le champ 'Nouveau taxon'",G412),VLOOKUP(A412,,2,FALSE()))</f>
        <v>#VALUE!</v>
      </c>
      <c r="C412" s="72" t="e">
        <f aca="false">IF(A412="NEWCOD",IF(ISBLANK(H412),"NoCod",H412),VLOOKUP(A412,,4,FALSE()))</f>
        <v>#VALUE!</v>
      </c>
      <c r="D412" s="73"/>
      <c r="E412" s="74"/>
      <c r="F412" s="74" t="s">
        <v>116</v>
      </c>
      <c r="G412" s="77"/>
      <c r="H412" s="78"/>
    </row>
    <row r="413" customFormat="false" ht="15" hidden="false" customHeight="false" outlineLevel="0" collapsed="false">
      <c r="A413" s="70"/>
      <c r="B413" s="71" t="e">
        <f aca="false">IF(A413="NEWCOD",IF(ISBLANK(G413),"renseigner le champ 'Nouveau taxon'",G413),VLOOKUP(A413,,2,FALSE()))</f>
        <v>#VALUE!</v>
      </c>
      <c r="C413" s="72" t="e">
        <f aca="false">IF(A413="NEWCOD",IF(ISBLANK(H413),"NoCod",H413),VLOOKUP(A413,,4,FALSE()))</f>
        <v>#VALUE!</v>
      </c>
      <c r="D413" s="73"/>
      <c r="E413" s="74"/>
      <c r="F413" s="74" t="s">
        <v>116</v>
      </c>
      <c r="G413" s="77"/>
      <c r="H413" s="78"/>
    </row>
    <row r="414" customFormat="false" ht="15" hidden="false" customHeight="false" outlineLevel="0" collapsed="false">
      <c r="A414" s="70"/>
      <c r="B414" s="71" t="e">
        <f aca="false">IF(A414="NEWCOD",IF(ISBLANK(G414),"renseigner le champ 'Nouveau taxon'",G414),VLOOKUP(A414,,2,FALSE()))</f>
        <v>#VALUE!</v>
      </c>
      <c r="C414" s="72" t="e">
        <f aca="false">IF(A414="NEWCOD",IF(ISBLANK(H414),"NoCod",H414),VLOOKUP(A414,,4,FALSE()))</f>
        <v>#VALUE!</v>
      </c>
      <c r="D414" s="73"/>
      <c r="E414" s="74"/>
      <c r="F414" s="74" t="s">
        <v>116</v>
      </c>
      <c r="G414" s="77"/>
      <c r="H414" s="78"/>
    </row>
    <row r="415" customFormat="false" ht="15" hidden="false" customHeight="false" outlineLevel="0" collapsed="false">
      <c r="A415" s="70"/>
      <c r="B415" s="71" t="e">
        <f aca="false">IF(A415="NEWCOD",IF(ISBLANK(G415),"renseigner le champ 'Nouveau taxon'",G415),VLOOKUP(A415,,2,FALSE()))</f>
        <v>#VALUE!</v>
      </c>
      <c r="C415" s="72" t="e">
        <f aca="false">IF(A415="NEWCOD",IF(ISBLANK(H415),"NoCod",H415),VLOOKUP(A415,,4,FALSE()))</f>
        <v>#VALUE!</v>
      </c>
      <c r="D415" s="73"/>
      <c r="E415" s="74"/>
      <c r="F415" s="74" t="s">
        <v>116</v>
      </c>
      <c r="G415" s="77"/>
      <c r="H415" s="78"/>
    </row>
    <row r="416" customFormat="false" ht="15" hidden="false" customHeight="false" outlineLevel="0" collapsed="false">
      <c r="A416" s="70"/>
      <c r="B416" s="71" t="e">
        <f aca="false">IF(A416="NEWCOD",IF(ISBLANK(G416),"renseigner le champ 'Nouveau taxon'",G416),VLOOKUP(A416,,2,FALSE()))</f>
        <v>#VALUE!</v>
      </c>
      <c r="C416" s="72" t="e">
        <f aca="false">IF(A416="NEWCOD",IF(ISBLANK(H416),"NoCod",H416),VLOOKUP(A416,,4,FALSE()))</f>
        <v>#VALUE!</v>
      </c>
      <c r="D416" s="73"/>
      <c r="E416" s="74"/>
      <c r="F416" s="74" t="s">
        <v>116</v>
      </c>
      <c r="G416" s="77"/>
      <c r="H416" s="78"/>
    </row>
    <row r="417" customFormat="false" ht="15" hidden="false" customHeight="false" outlineLevel="0" collapsed="false">
      <c r="A417" s="70"/>
      <c r="B417" s="71" t="e">
        <f aca="false">IF(A417="NEWCOD",IF(ISBLANK(G417),"renseigner le champ 'Nouveau taxon'",G417),VLOOKUP(A417,,2,FALSE()))</f>
        <v>#VALUE!</v>
      </c>
      <c r="C417" s="72" t="e">
        <f aca="false">IF(A417="NEWCOD",IF(ISBLANK(H417),"NoCod",H417),VLOOKUP(A417,,4,FALSE()))</f>
        <v>#VALUE!</v>
      </c>
      <c r="D417" s="73"/>
      <c r="E417" s="74"/>
      <c r="F417" s="74" t="s">
        <v>116</v>
      </c>
      <c r="G417" s="77"/>
      <c r="H417" s="78"/>
    </row>
    <row r="418" customFormat="false" ht="15" hidden="false" customHeight="false" outlineLevel="0" collapsed="false">
      <c r="A418" s="70"/>
      <c r="B418" s="71" t="e">
        <f aca="false">IF(A418="NEWCOD",IF(ISBLANK(G418),"renseigner le champ 'Nouveau taxon'",G418),VLOOKUP(A418,,2,FALSE()))</f>
        <v>#VALUE!</v>
      </c>
      <c r="C418" s="72" t="e">
        <f aca="false">IF(A418="NEWCOD",IF(ISBLANK(H418),"NoCod",H418),VLOOKUP(A418,,4,FALSE()))</f>
        <v>#VALUE!</v>
      </c>
      <c r="D418" s="73"/>
      <c r="E418" s="74"/>
      <c r="F418" s="74" t="s">
        <v>116</v>
      </c>
      <c r="G418" s="77"/>
      <c r="H418" s="78"/>
    </row>
    <row r="419" customFormat="false" ht="15" hidden="false" customHeight="false" outlineLevel="0" collapsed="false">
      <c r="A419" s="70"/>
      <c r="B419" s="71" t="e">
        <f aca="false">IF(A419="NEWCOD",IF(ISBLANK(G419),"renseigner le champ 'Nouveau taxon'",G419),VLOOKUP(A419,,2,FALSE()))</f>
        <v>#VALUE!</v>
      </c>
      <c r="C419" s="72" t="e">
        <f aca="false">IF(A419="NEWCOD",IF(ISBLANK(H419),"NoCod",H419),VLOOKUP(A419,,4,FALSE()))</f>
        <v>#VALUE!</v>
      </c>
      <c r="D419" s="73"/>
      <c r="E419" s="74"/>
      <c r="F419" s="74" t="s">
        <v>116</v>
      </c>
      <c r="G419" s="77"/>
      <c r="H419" s="78"/>
    </row>
    <row r="420" customFormat="false" ht="15" hidden="false" customHeight="false" outlineLevel="0" collapsed="false">
      <c r="A420" s="70"/>
      <c r="B420" s="71" t="e">
        <f aca="false">IF(A420="NEWCOD",IF(ISBLANK(G420),"renseigner le champ 'Nouveau taxon'",G420),VLOOKUP(A420,,2,FALSE()))</f>
        <v>#VALUE!</v>
      </c>
      <c r="C420" s="72" t="e">
        <f aca="false">IF(A420="NEWCOD",IF(ISBLANK(H420),"NoCod",H420),VLOOKUP(A420,,4,FALSE()))</f>
        <v>#VALUE!</v>
      </c>
      <c r="D420" s="73"/>
      <c r="E420" s="74"/>
      <c r="F420" s="74" t="s">
        <v>116</v>
      </c>
      <c r="G420" s="77"/>
      <c r="H420" s="78"/>
    </row>
    <row r="421" customFormat="false" ht="15" hidden="false" customHeight="false" outlineLevel="0" collapsed="false">
      <c r="A421" s="70"/>
      <c r="B421" s="71" t="e">
        <f aca="false">IF(A421="NEWCOD",IF(ISBLANK(G421),"renseigner le champ 'Nouveau taxon'",G421),VLOOKUP(A421,,2,FALSE()))</f>
        <v>#VALUE!</v>
      </c>
      <c r="C421" s="72" t="e">
        <f aca="false">IF(A421="NEWCOD",IF(ISBLANK(H421),"NoCod",H421),VLOOKUP(A421,,4,FALSE()))</f>
        <v>#VALUE!</v>
      </c>
      <c r="D421" s="73"/>
      <c r="E421" s="74"/>
      <c r="F421" s="74" t="s">
        <v>116</v>
      </c>
      <c r="G421" s="77"/>
      <c r="H421" s="78"/>
    </row>
    <row r="422" customFormat="false" ht="15" hidden="false" customHeight="false" outlineLevel="0" collapsed="false">
      <c r="A422" s="70"/>
      <c r="B422" s="71" t="e">
        <f aca="false">IF(A422="NEWCOD",IF(ISBLANK(G422),"renseigner le champ 'Nouveau taxon'",G422),VLOOKUP(A422,,2,FALSE()))</f>
        <v>#VALUE!</v>
      </c>
      <c r="C422" s="72" t="e">
        <f aca="false">IF(A422="NEWCOD",IF(ISBLANK(H422),"NoCod",H422),VLOOKUP(A422,,4,FALSE()))</f>
        <v>#VALUE!</v>
      </c>
      <c r="D422" s="73"/>
      <c r="E422" s="74"/>
      <c r="F422" s="74" t="s">
        <v>116</v>
      </c>
      <c r="G422" s="77"/>
      <c r="H422" s="78"/>
    </row>
    <row r="423" customFormat="false" ht="15" hidden="false" customHeight="false" outlineLevel="0" collapsed="false">
      <c r="A423" s="70"/>
      <c r="B423" s="71" t="e">
        <f aca="false">IF(A423="NEWCOD",IF(ISBLANK(G423),"renseigner le champ 'Nouveau taxon'",G423),VLOOKUP(A423,,2,FALSE()))</f>
        <v>#VALUE!</v>
      </c>
      <c r="C423" s="72" t="e">
        <f aca="false">IF(A423="NEWCOD",IF(ISBLANK(H423),"NoCod",H423),VLOOKUP(A423,,4,FALSE()))</f>
        <v>#VALUE!</v>
      </c>
      <c r="D423" s="73"/>
      <c r="E423" s="74"/>
      <c r="F423" s="74" t="s">
        <v>116</v>
      </c>
      <c r="G423" s="77"/>
      <c r="H423" s="78"/>
    </row>
    <row r="424" customFormat="false" ht="15" hidden="false" customHeight="false" outlineLevel="0" collapsed="false">
      <c r="A424" s="70"/>
      <c r="B424" s="71" t="e">
        <f aca="false">IF(A424="NEWCOD",IF(ISBLANK(G424),"renseigner le champ 'Nouveau taxon'",G424),VLOOKUP(A424,,2,FALSE()))</f>
        <v>#VALUE!</v>
      </c>
      <c r="C424" s="72" t="e">
        <f aca="false">IF(A424="NEWCOD",IF(ISBLANK(H424),"NoCod",H424),VLOOKUP(A424,,4,FALSE()))</f>
        <v>#VALUE!</v>
      </c>
      <c r="D424" s="73"/>
      <c r="E424" s="74"/>
      <c r="F424" s="74" t="s">
        <v>116</v>
      </c>
      <c r="G424" s="77"/>
      <c r="H424" s="78"/>
    </row>
    <row r="425" customFormat="false" ht="15" hidden="false" customHeight="false" outlineLevel="0" collapsed="false">
      <c r="A425" s="70"/>
      <c r="B425" s="71" t="e">
        <f aca="false">IF(A425="NEWCOD",IF(ISBLANK(G425),"renseigner le champ 'Nouveau taxon'",G425),VLOOKUP(A425,,2,FALSE()))</f>
        <v>#VALUE!</v>
      </c>
      <c r="C425" s="72" t="e">
        <f aca="false">IF(A425="NEWCOD",IF(ISBLANK(H425),"NoCod",H425),VLOOKUP(A425,,4,FALSE()))</f>
        <v>#VALUE!</v>
      </c>
      <c r="D425" s="73"/>
      <c r="E425" s="74"/>
      <c r="F425" s="74" t="s">
        <v>116</v>
      </c>
      <c r="G425" s="77"/>
      <c r="H425" s="78"/>
    </row>
    <row r="426" customFormat="false" ht="15" hidden="false" customHeight="false" outlineLevel="0" collapsed="false">
      <c r="A426" s="70"/>
      <c r="B426" s="71" t="e">
        <f aca="false">IF(A426="NEWCOD",IF(ISBLANK(G426),"renseigner le champ 'Nouveau taxon'",G426),VLOOKUP(A426,,2,FALSE()))</f>
        <v>#VALUE!</v>
      </c>
      <c r="C426" s="72" t="e">
        <f aca="false">IF(A426="NEWCOD",IF(ISBLANK(H426),"NoCod",H426),VLOOKUP(A426,,4,FALSE()))</f>
        <v>#VALUE!</v>
      </c>
      <c r="D426" s="73"/>
      <c r="E426" s="74"/>
      <c r="F426" s="74" t="s">
        <v>116</v>
      </c>
      <c r="G426" s="77"/>
      <c r="H426" s="78"/>
    </row>
    <row r="427" customFormat="false" ht="15" hidden="false" customHeight="false" outlineLevel="0" collapsed="false">
      <c r="A427" s="70"/>
      <c r="B427" s="71" t="e">
        <f aca="false">IF(A427="NEWCOD",IF(ISBLANK(G427),"renseigner le champ 'Nouveau taxon'",G427),VLOOKUP(A427,,2,FALSE()))</f>
        <v>#VALUE!</v>
      </c>
      <c r="C427" s="72" t="e">
        <f aca="false">IF(A427="NEWCOD",IF(ISBLANK(H427),"NoCod",H427),VLOOKUP(A427,,4,FALSE()))</f>
        <v>#VALUE!</v>
      </c>
      <c r="D427" s="73"/>
      <c r="E427" s="74"/>
      <c r="F427" s="74" t="s">
        <v>116</v>
      </c>
      <c r="G427" s="77"/>
      <c r="H427" s="78"/>
    </row>
    <row r="428" customFormat="false" ht="15" hidden="false" customHeight="false" outlineLevel="0" collapsed="false">
      <c r="A428" s="70"/>
      <c r="B428" s="71" t="e">
        <f aca="false">IF(A428="NEWCOD",IF(ISBLANK(G428),"renseigner le champ 'Nouveau taxon'",G428),VLOOKUP(A428,,2,FALSE()))</f>
        <v>#VALUE!</v>
      </c>
      <c r="C428" s="72" t="e">
        <f aca="false">IF(A428="NEWCOD",IF(ISBLANK(H428),"NoCod",H428),VLOOKUP(A428,,4,FALSE()))</f>
        <v>#VALUE!</v>
      </c>
      <c r="D428" s="73"/>
      <c r="E428" s="74"/>
      <c r="F428" s="74" t="s">
        <v>116</v>
      </c>
      <c r="G428" s="77"/>
      <c r="H428" s="78"/>
    </row>
    <row r="429" customFormat="false" ht="15" hidden="false" customHeight="false" outlineLevel="0" collapsed="false">
      <c r="A429" s="70"/>
      <c r="B429" s="71" t="e">
        <f aca="false">IF(A429="NEWCOD",IF(ISBLANK(G429),"renseigner le champ 'Nouveau taxon'",G429),VLOOKUP(A429,,2,FALSE()))</f>
        <v>#VALUE!</v>
      </c>
      <c r="C429" s="72" t="e">
        <f aca="false">IF(A429="NEWCOD",IF(ISBLANK(H429),"NoCod",H429),VLOOKUP(A429,,4,FALSE()))</f>
        <v>#VALUE!</v>
      </c>
      <c r="D429" s="73"/>
      <c r="E429" s="74"/>
      <c r="F429" s="74" t="s">
        <v>116</v>
      </c>
      <c r="G429" s="77"/>
      <c r="H429" s="78"/>
    </row>
    <row r="430" customFormat="false" ht="15" hidden="false" customHeight="false" outlineLevel="0" collapsed="false">
      <c r="A430" s="70"/>
      <c r="B430" s="71" t="e">
        <f aca="false">IF(A430="NEWCOD",IF(ISBLANK(G430),"renseigner le champ 'Nouveau taxon'",G430),VLOOKUP(A430,,2,FALSE()))</f>
        <v>#VALUE!</v>
      </c>
      <c r="C430" s="72" t="e">
        <f aca="false">IF(A430="NEWCOD",IF(ISBLANK(H430),"NoCod",H430),VLOOKUP(A430,,4,FALSE()))</f>
        <v>#VALUE!</v>
      </c>
      <c r="D430" s="73"/>
      <c r="E430" s="74"/>
      <c r="F430" s="74" t="s">
        <v>116</v>
      </c>
      <c r="G430" s="77"/>
      <c r="H430" s="78"/>
    </row>
    <row r="431" customFormat="false" ht="15" hidden="false" customHeight="false" outlineLevel="0" collapsed="false">
      <c r="A431" s="70"/>
      <c r="B431" s="71" t="e">
        <f aca="false">IF(A431="NEWCOD",IF(ISBLANK(G431),"renseigner le champ 'Nouveau taxon'",G431),VLOOKUP(A431,,2,FALSE()))</f>
        <v>#VALUE!</v>
      </c>
      <c r="C431" s="72" t="e">
        <f aca="false">IF(A431="NEWCOD",IF(ISBLANK(H431),"NoCod",H431),VLOOKUP(A431,,4,FALSE()))</f>
        <v>#VALUE!</v>
      </c>
      <c r="D431" s="73"/>
      <c r="E431" s="74"/>
      <c r="F431" s="74" t="s">
        <v>116</v>
      </c>
      <c r="G431" s="77"/>
      <c r="H431" s="78"/>
    </row>
    <row r="432" customFormat="false" ht="15" hidden="false" customHeight="false" outlineLevel="0" collapsed="false">
      <c r="A432" s="70"/>
      <c r="B432" s="71" t="e">
        <f aca="false">IF(A432="NEWCOD",IF(ISBLANK(G432),"renseigner le champ 'Nouveau taxon'",G432),VLOOKUP(A432,,2,FALSE()))</f>
        <v>#VALUE!</v>
      </c>
      <c r="C432" s="72" t="e">
        <f aca="false">IF(A432="NEWCOD",IF(ISBLANK(H432),"NoCod",H432),VLOOKUP(A432,,4,FALSE()))</f>
        <v>#VALUE!</v>
      </c>
      <c r="D432" s="73"/>
      <c r="E432" s="74"/>
      <c r="F432" s="74" t="s">
        <v>116</v>
      </c>
      <c r="G432" s="77"/>
      <c r="H432" s="78"/>
    </row>
    <row r="433" customFormat="false" ht="15" hidden="false" customHeight="false" outlineLevel="0" collapsed="false">
      <c r="A433" s="70"/>
      <c r="B433" s="71" t="e">
        <f aca="false">IF(A433="NEWCOD",IF(ISBLANK(G433),"renseigner le champ 'Nouveau taxon'",G433),VLOOKUP(A433,,2,FALSE()))</f>
        <v>#VALUE!</v>
      </c>
      <c r="C433" s="72" t="e">
        <f aca="false">IF(A433="NEWCOD",IF(ISBLANK(H433),"NoCod",H433),VLOOKUP(A433,,4,FALSE()))</f>
        <v>#VALUE!</v>
      </c>
      <c r="D433" s="73"/>
      <c r="E433" s="74"/>
      <c r="F433" s="74" t="s">
        <v>116</v>
      </c>
      <c r="G433" s="77"/>
      <c r="H433" s="78"/>
    </row>
    <row r="434" customFormat="false" ht="15" hidden="false" customHeight="false" outlineLevel="0" collapsed="false">
      <c r="A434" s="70"/>
      <c r="B434" s="71" t="e">
        <f aca="false">IF(A434="NEWCOD",IF(ISBLANK(G434),"renseigner le champ 'Nouveau taxon'",G434),VLOOKUP(A434,,2,FALSE()))</f>
        <v>#VALUE!</v>
      </c>
      <c r="C434" s="72" t="e">
        <f aca="false">IF(A434="NEWCOD",IF(ISBLANK(H434),"NoCod",H434),VLOOKUP(A434,,4,FALSE()))</f>
        <v>#VALUE!</v>
      </c>
      <c r="D434" s="73"/>
      <c r="E434" s="74"/>
      <c r="F434" s="74" t="s">
        <v>116</v>
      </c>
      <c r="G434" s="77"/>
      <c r="H434" s="78"/>
    </row>
    <row r="435" customFormat="false" ht="15" hidden="false" customHeight="false" outlineLevel="0" collapsed="false">
      <c r="A435" s="70"/>
      <c r="B435" s="71" t="e">
        <f aca="false">IF(A435="NEWCOD",IF(ISBLANK(G435),"renseigner le champ 'Nouveau taxon'",G435),VLOOKUP(A435,,2,FALSE()))</f>
        <v>#VALUE!</v>
      </c>
      <c r="C435" s="72" t="e">
        <f aca="false">IF(A435="NEWCOD",IF(ISBLANK(H435),"NoCod",H435),VLOOKUP(A435,,4,FALSE()))</f>
        <v>#VALUE!</v>
      </c>
      <c r="D435" s="73"/>
      <c r="E435" s="74"/>
      <c r="F435" s="74" t="s">
        <v>116</v>
      </c>
      <c r="G435" s="77"/>
      <c r="H435" s="78"/>
    </row>
    <row r="436" customFormat="false" ht="15" hidden="false" customHeight="false" outlineLevel="0" collapsed="false">
      <c r="A436" s="70"/>
      <c r="B436" s="71" t="e">
        <f aca="false">IF(A436="NEWCOD",IF(ISBLANK(G436),"renseigner le champ 'Nouveau taxon'",G436),VLOOKUP(A436,,2,FALSE()))</f>
        <v>#VALUE!</v>
      </c>
      <c r="C436" s="72" t="e">
        <f aca="false">IF(A436="NEWCOD",IF(ISBLANK(H436),"NoCod",H436),VLOOKUP(A436,,4,FALSE()))</f>
        <v>#VALUE!</v>
      </c>
      <c r="D436" s="73"/>
      <c r="E436" s="74"/>
      <c r="F436" s="74" t="s">
        <v>116</v>
      </c>
      <c r="G436" s="77"/>
      <c r="H436" s="78"/>
    </row>
    <row r="437" customFormat="false" ht="15" hidden="false" customHeight="false" outlineLevel="0" collapsed="false">
      <c r="A437" s="70"/>
      <c r="B437" s="71" t="e">
        <f aca="false">IF(A437="NEWCOD",IF(ISBLANK(G437),"renseigner le champ 'Nouveau taxon'",G437),VLOOKUP(A437,,2,FALSE()))</f>
        <v>#VALUE!</v>
      </c>
      <c r="C437" s="72" t="e">
        <f aca="false">IF(A437="NEWCOD",IF(ISBLANK(H437),"NoCod",H437),VLOOKUP(A437,,4,FALSE()))</f>
        <v>#VALUE!</v>
      </c>
      <c r="D437" s="73"/>
      <c r="E437" s="74"/>
      <c r="F437" s="74" t="s">
        <v>116</v>
      </c>
      <c r="G437" s="77"/>
      <c r="H437" s="78"/>
    </row>
    <row r="438" customFormat="false" ht="15" hidden="false" customHeight="false" outlineLevel="0" collapsed="false">
      <c r="A438" s="70"/>
      <c r="B438" s="71" t="e">
        <f aca="false">IF(A438="NEWCOD",IF(ISBLANK(G438),"renseigner le champ 'Nouveau taxon'",G438),VLOOKUP(A438,,2,FALSE()))</f>
        <v>#VALUE!</v>
      </c>
      <c r="C438" s="72" t="e">
        <f aca="false">IF(A438="NEWCOD",IF(ISBLANK(H438),"NoCod",H438),VLOOKUP(A438,,4,FALSE()))</f>
        <v>#VALUE!</v>
      </c>
      <c r="D438" s="73"/>
      <c r="E438" s="74"/>
      <c r="F438" s="74" t="s">
        <v>116</v>
      </c>
      <c r="G438" s="77"/>
      <c r="H438" s="78"/>
    </row>
    <row r="439" customFormat="false" ht="15" hidden="false" customHeight="false" outlineLevel="0" collapsed="false">
      <c r="A439" s="70"/>
      <c r="B439" s="71" t="e">
        <f aca="false">IF(A439="NEWCOD",IF(ISBLANK(G439),"renseigner le champ 'Nouveau taxon'",G439),VLOOKUP(A439,,2,FALSE()))</f>
        <v>#VALUE!</v>
      </c>
      <c r="C439" s="72" t="e">
        <f aca="false">IF(A439="NEWCOD",IF(ISBLANK(H439),"NoCod",H439),VLOOKUP(A439,,4,FALSE()))</f>
        <v>#VALUE!</v>
      </c>
      <c r="D439" s="73"/>
      <c r="E439" s="74"/>
      <c r="F439" s="74" t="s">
        <v>116</v>
      </c>
      <c r="G439" s="77"/>
      <c r="H439" s="78"/>
    </row>
    <row r="440" customFormat="false" ht="15" hidden="false" customHeight="false" outlineLevel="0" collapsed="false">
      <c r="A440" s="70"/>
      <c r="B440" s="71" t="e">
        <f aca="false">IF(A440="NEWCOD",IF(ISBLANK(G440),"renseigner le champ 'Nouveau taxon'",G440),VLOOKUP(A440,,2,FALSE()))</f>
        <v>#VALUE!</v>
      </c>
      <c r="C440" s="72" t="e">
        <f aca="false">IF(A440="NEWCOD",IF(ISBLANK(H440),"NoCod",H440),VLOOKUP(A440,,4,FALSE()))</f>
        <v>#VALUE!</v>
      </c>
      <c r="D440" s="73"/>
      <c r="E440" s="74"/>
      <c r="F440" s="74" t="s">
        <v>116</v>
      </c>
      <c r="G440" s="77"/>
      <c r="H440" s="78"/>
    </row>
    <row r="441" customFormat="false" ht="15" hidden="false" customHeight="false" outlineLevel="0" collapsed="false">
      <c r="A441" s="70"/>
      <c r="B441" s="71" t="e">
        <f aca="false">IF(A441="NEWCOD",IF(ISBLANK(G441),"renseigner le champ 'Nouveau taxon'",G441),VLOOKUP(A441,,2,FALSE()))</f>
        <v>#VALUE!</v>
      </c>
      <c r="C441" s="72" t="e">
        <f aca="false">IF(A441="NEWCOD",IF(ISBLANK(H441),"NoCod",H441),VLOOKUP(A441,,4,FALSE()))</f>
        <v>#VALUE!</v>
      </c>
      <c r="D441" s="73"/>
      <c r="E441" s="74"/>
      <c r="F441" s="74" t="s">
        <v>116</v>
      </c>
      <c r="G441" s="77"/>
      <c r="H441" s="78"/>
    </row>
    <row r="442" customFormat="false" ht="15" hidden="false" customHeight="false" outlineLevel="0" collapsed="false">
      <c r="A442" s="70"/>
      <c r="B442" s="71" t="e">
        <f aca="false">IF(A442="NEWCOD",IF(ISBLANK(G442),"renseigner le champ 'Nouveau taxon'",G442),VLOOKUP(A442,,2,FALSE()))</f>
        <v>#VALUE!</v>
      </c>
      <c r="C442" s="72" t="e">
        <f aca="false">IF(A442="NEWCOD",IF(ISBLANK(H442),"NoCod",H442),VLOOKUP(A442,,4,FALSE()))</f>
        <v>#VALUE!</v>
      </c>
      <c r="D442" s="73"/>
      <c r="E442" s="74"/>
      <c r="F442" s="74" t="s">
        <v>116</v>
      </c>
      <c r="G442" s="77"/>
      <c r="H442" s="78"/>
    </row>
    <row r="443" customFormat="false" ht="15" hidden="false" customHeight="false" outlineLevel="0" collapsed="false">
      <c r="A443" s="70"/>
      <c r="B443" s="71" t="e">
        <f aca="false">IF(A443="NEWCOD",IF(ISBLANK(G443),"renseigner le champ 'Nouveau taxon'",G443),VLOOKUP(A443,,2,FALSE()))</f>
        <v>#VALUE!</v>
      </c>
      <c r="C443" s="72" t="e">
        <f aca="false">IF(A443="NEWCOD",IF(ISBLANK(H443),"NoCod",H443),VLOOKUP(A443,,4,FALSE()))</f>
        <v>#VALUE!</v>
      </c>
      <c r="D443" s="73"/>
      <c r="E443" s="74"/>
      <c r="F443" s="74" t="s">
        <v>116</v>
      </c>
      <c r="G443" s="77"/>
      <c r="H443" s="78"/>
    </row>
    <row r="444" customFormat="false" ht="15" hidden="false" customHeight="false" outlineLevel="0" collapsed="false">
      <c r="A444" s="70"/>
      <c r="B444" s="71" t="e">
        <f aca="false">IF(A444="NEWCOD",IF(ISBLANK(G444),"renseigner le champ 'Nouveau taxon'",G444),VLOOKUP(A444,,2,FALSE()))</f>
        <v>#VALUE!</v>
      </c>
      <c r="C444" s="72" t="e">
        <f aca="false">IF(A444="NEWCOD",IF(ISBLANK(H444),"NoCod",H444),VLOOKUP(A444,,4,FALSE()))</f>
        <v>#VALUE!</v>
      </c>
      <c r="D444" s="73"/>
      <c r="E444" s="74"/>
      <c r="F444" s="74" t="s">
        <v>116</v>
      </c>
      <c r="G444" s="77"/>
      <c r="H444" s="78"/>
    </row>
    <row r="445" customFormat="false" ht="15" hidden="false" customHeight="false" outlineLevel="0" collapsed="false">
      <c r="A445" s="70"/>
      <c r="B445" s="71" t="e">
        <f aca="false">IF(A445="NEWCOD",IF(ISBLANK(G445),"renseigner le champ 'Nouveau taxon'",G445),VLOOKUP(A445,,2,FALSE()))</f>
        <v>#VALUE!</v>
      </c>
      <c r="C445" s="72" t="e">
        <f aca="false">IF(A445="NEWCOD",IF(ISBLANK(H445),"NoCod",H445),VLOOKUP(A445,,4,FALSE()))</f>
        <v>#VALUE!</v>
      </c>
      <c r="D445" s="73"/>
      <c r="E445" s="74"/>
      <c r="F445" s="74" t="s">
        <v>116</v>
      </c>
      <c r="G445" s="77"/>
      <c r="H445" s="78"/>
    </row>
    <row r="446" customFormat="false" ht="15" hidden="false" customHeight="false" outlineLevel="0" collapsed="false">
      <c r="A446" s="70"/>
      <c r="B446" s="71" t="e">
        <f aca="false">IF(A446="NEWCOD",IF(ISBLANK(G446),"renseigner le champ 'Nouveau taxon'",G446),VLOOKUP(A446,,2,FALSE()))</f>
        <v>#VALUE!</v>
      </c>
      <c r="C446" s="72" t="e">
        <f aca="false">IF(A446="NEWCOD",IF(ISBLANK(H446),"NoCod",H446),VLOOKUP(A446,,4,FALSE()))</f>
        <v>#VALUE!</v>
      </c>
      <c r="D446" s="73"/>
      <c r="E446" s="74"/>
      <c r="F446" s="74" t="s">
        <v>116</v>
      </c>
      <c r="G446" s="77"/>
      <c r="H446" s="78"/>
    </row>
    <row r="447" customFormat="false" ht="15" hidden="false" customHeight="false" outlineLevel="0" collapsed="false">
      <c r="A447" s="70"/>
      <c r="B447" s="71" t="e">
        <f aca="false">IF(A447="NEWCOD",IF(ISBLANK(G447),"renseigner le champ 'Nouveau taxon'",G447),VLOOKUP(A447,,2,FALSE()))</f>
        <v>#VALUE!</v>
      </c>
      <c r="C447" s="72" t="e">
        <f aca="false">IF(A447="NEWCOD",IF(ISBLANK(H447),"NoCod",H447),VLOOKUP(A447,,4,FALSE()))</f>
        <v>#VALUE!</v>
      </c>
      <c r="D447" s="73"/>
      <c r="E447" s="74"/>
      <c r="F447" s="74" t="s">
        <v>116</v>
      </c>
      <c r="G447" s="77"/>
      <c r="H447" s="78"/>
    </row>
    <row r="448" customFormat="false" ht="15" hidden="false" customHeight="false" outlineLevel="0" collapsed="false">
      <c r="A448" s="70"/>
      <c r="B448" s="71" t="e">
        <f aca="false">IF(A448="NEWCOD",IF(ISBLANK(G448),"renseigner le champ 'Nouveau taxon'",G448),VLOOKUP(A448,,2,FALSE()))</f>
        <v>#VALUE!</v>
      </c>
      <c r="C448" s="72" t="e">
        <f aca="false">IF(A448="NEWCOD",IF(ISBLANK(H448),"NoCod",H448),VLOOKUP(A448,,4,FALSE()))</f>
        <v>#VALUE!</v>
      </c>
      <c r="D448" s="73"/>
      <c r="E448" s="74"/>
      <c r="F448" s="74" t="s">
        <v>116</v>
      </c>
      <c r="G448" s="77"/>
      <c r="H448" s="78"/>
    </row>
    <row r="449" customFormat="false" ht="15" hidden="false" customHeight="false" outlineLevel="0" collapsed="false">
      <c r="A449" s="70"/>
      <c r="B449" s="71" t="e">
        <f aca="false">IF(A449="NEWCOD",IF(ISBLANK(G449),"renseigner le champ 'Nouveau taxon'",G449),VLOOKUP(A449,,2,FALSE()))</f>
        <v>#VALUE!</v>
      </c>
      <c r="C449" s="72" t="e">
        <f aca="false">IF(A449="NEWCOD",IF(ISBLANK(H449),"NoCod",H449),VLOOKUP(A449,,4,FALSE()))</f>
        <v>#VALUE!</v>
      </c>
      <c r="D449" s="73"/>
      <c r="E449" s="74"/>
      <c r="F449" s="74" t="s">
        <v>116</v>
      </c>
      <c r="G449" s="77"/>
      <c r="H449" s="78"/>
    </row>
    <row r="450" customFormat="false" ht="15" hidden="false" customHeight="false" outlineLevel="0" collapsed="false">
      <c r="A450" s="70"/>
      <c r="B450" s="71" t="e">
        <f aca="false">IF(A450="NEWCOD",IF(ISBLANK(G450),"renseigner le champ 'Nouveau taxon'",G450),VLOOKUP(A450,,2,FALSE()))</f>
        <v>#VALUE!</v>
      </c>
      <c r="C450" s="72" t="e">
        <f aca="false">IF(A450="NEWCOD",IF(ISBLANK(H450),"NoCod",H450),VLOOKUP(A450,,4,FALSE()))</f>
        <v>#VALUE!</v>
      </c>
      <c r="D450" s="73"/>
      <c r="E450" s="74"/>
      <c r="F450" s="74" t="s">
        <v>116</v>
      </c>
      <c r="G450" s="77"/>
      <c r="H450" s="78"/>
    </row>
    <row r="451" customFormat="false" ht="15" hidden="false" customHeight="false" outlineLevel="0" collapsed="false">
      <c r="A451" s="70"/>
      <c r="B451" s="71" t="e">
        <f aca="false">IF(A451="NEWCOD",IF(ISBLANK(G451),"renseigner le champ 'Nouveau taxon'",G451),VLOOKUP(A451,,2,FALSE()))</f>
        <v>#VALUE!</v>
      </c>
      <c r="C451" s="72" t="e">
        <f aca="false">IF(A451="NEWCOD",IF(ISBLANK(H451),"NoCod",H451),VLOOKUP(A451,,4,FALSE()))</f>
        <v>#VALUE!</v>
      </c>
      <c r="D451" s="73"/>
      <c r="E451" s="74"/>
      <c r="F451" s="74" t="s">
        <v>116</v>
      </c>
      <c r="G451" s="77"/>
      <c r="H451" s="78"/>
    </row>
    <row r="452" customFormat="false" ht="15" hidden="false" customHeight="false" outlineLevel="0" collapsed="false">
      <c r="A452" s="70"/>
      <c r="B452" s="71" t="e">
        <f aca="false">IF(A452="NEWCOD",IF(ISBLANK(G452),"renseigner le champ 'Nouveau taxon'",G452),VLOOKUP(A452,,2,FALSE()))</f>
        <v>#VALUE!</v>
      </c>
      <c r="C452" s="72" t="e">
        <f aca="false">IF(A452="NEWCOD",IF(ISBLANK(H452),"NoCod",H452),VLOOKUP(A452,,4,FALSE()))</f>
        <v>#VALUE!</v>
      </c>
      <c r="D452" s="73"/>
      <c r="E452" s="74"/>
      <c r="F452" s="74" t="s">
        <v>116</v>
      </c>
      <c r="G452" s="77"/>
      <c r="H452" s="78"/>
    </row>
    <row r="453" customFormat="false" ht="15" hidden="false" customHeight="false" outlineLevel="0" collapsed="false">
      <c r="A453" s="70"/>
      <c r="B453" s="71" t="e">
        <f aca="false">IF(A453="NEWCOD",IF(ISBLANK(G453),"renseigner le champ 'Nouveau taxon'",G453),VLOOKUP(A453,,2,FALSE()))</f>
        <v>#VALUE!</v>
      </c>
      <c r="C453" s="72" t="e">
        <f aca="false">IF(A453="NEWCOD",IF(ISBLANK(H453),"NoCod",H453),VLOOKUP(A453,,4,FALSE()))</f>
        <v>#VALUE!</v>
      </c>
      <c r="D453" s="73"/>
      <c r="E453" s="74"/>
      <c r="F453" s="74" t="s">
        <v>116</v>
      </c>
      <c r="G453" s="77"/>
      <c r="H453" s="78"/>
    </row>
    <row r="454" customFormat="false" ht="15" hidden="false" customHeight="false" outlineLevel="0" collapsed="false">
      <c r="A454" s="70"/>
      <c r="B454" s="71" t="e">
        <f aca="false">IF(A454="NEWCOD",IF(ISBLANK(G454),"renseigner le champ 'Nouveau taxon'",G454),VLOOKUP(A454,,2,FALSE()))</f>
        <v>#VALUE!</v>
      </c>
      <c r="C454" s="72" t="e">
        <f aca="false">IF(A454="NEWCOD",IF(ISBLANK(H454),"NoCod",H454),VLOOKUP(A454,,4,FALSE()))</f>
        <v>#VALUE!</v>
      </c>
      <c r="D454" s="73"/>
      <c r="E454" s="74"/>
      <c r="F454" s="74" t="s">
        <v>116</v>
      </c>
      <c r="G454" s="77"/>
      <c r="H454" s="78"/>
    </row>
    <row r="455" customFormat="false" ht="15" hidden="false" customHeight="false" outlineLevel="0" collapsed="false">
      <c r="A455" s="70"/>
      <c r="B455" s="71" t="e">
        <f aca="false">IF(A455="NEWCOD",IF(ISBLANK(G455),"renseigner le champ 'Nouveau taxon'",G455),VLOOKUP(A455,,2,FALSE()))</f>
        <v>#VALUE!</v>
      </c>
      <c r="C455" s="72" t="e">
        <f aca="false">IF(A455="NEWCOD",IF(ISBLANK(H455),"NoCod",H455),VLOOKUP(A455,,4,FALSE()))</f>
        <v>#VALUE!</v>
      </c>
      <c r="D455" s="73"/>
      <c r="E455" s="74"/>
      <c r="F455" s="74" t="s">
        <v>116</v>
      </c>
      <c r="G455" s="77"/>
      <c r="H455" s="78"/>
    </row>
    <row r="456" customFormat="false" ht="15" hidden="false" customHeight="false" outlineLevel="0" collapsed="false">
      <c r="A456" s="70"/>
      <c r="B456" s="71" t="e">
        <f aca="false">IF(A456="NEWCOD",IF(ISBLANK(G456),"renseigner le champ 'Nouveau taxon'",G456),VLOOKUP(A456,,2,FALSE()))</f>
        <v>#VALUE!</v>
      </c>
      <c r="C456" s="72" t="e">
        <f aca="false">IF(A456="NEWCOD",IF(ISBLANK(H456),"NoCod",H456),VLOOKUP(A456,,4,FALSE()))</f>
        <v>#VALUE!</v>
      </c>
      <c r="D456" s="73"/>
      <c r="E456" s="74"/>
      <c r="F456" s="74" t="s">
        <v>116</v>
      </c>
      <c r="G456" s="77"/>
      <c r="H456" s="78"/>
    </row>
    <row r="457" customFormat="false" ht="15" hidden="false" customHeight="false" outlineLevel="0" collapsed="false">
      <c r="A457" s="70"/>
      <c r="B457" s="71" t="e">
        <f aca="false">IF(A457="NEWCOD",IF(ISBLANK(G457),"renseigner le champ 'Nouveau taxon'",G457),VLOOKUP(A457,,2,FALSE()))</f>
        <v>#VALUE!</v>
      </c>
      <c r="C457" s="72" t="e">
        <f aca="false">IF(A457="NEWCOD",IF(ISBLANK(H457),"NoCod",H457),VLOOKUP(A457,,4,FALSE()))</f>
        <v>#VALUE!</v>
      </c>
      <c r="D457" s="73"/>
      <c r="E457" s="74"/>
      <c r="F457" s="74" t="s">
        <v>116</v>
      </c>
      <c r="G457" s="77"/>
      <c r="H457" s="78"/>
    </row>
    <row r="458" customFormat="false" ht="15" hidden="false" customHeight="false" outlineLevel="0" collapsed="false">
      <c r="A458" s="70"/>
      <c r="B458" s="71" t="e">
        <f aca="false">IF(A458="NEWCOD",IF(ISBLANK(G458),"renseigner le champ 'Nouveau taxon'",G458),VLOOKUP(A458,,2,FALSE()))</f>
        <v>#VALUE!</v>
      </c>
      <c r="C458" s="72" t="e">
        <f aca="false">IF(A458="NEWCOD",IF(ISBLANK(H458),"NoCod",H458),VLOOKUP(A458,,4,FALSE()))</f>
        <v>#VALUE!</v>
      </c>
      <c r="D458" s="73"/>
      <c r="E458" s="74"/>
      <c r="F458" s="74" t="s">
        <v>116</v>
      </c>
      <c r="G458" s="77"/>
      <c r="H458" s="78"/>
    </row>
    <row r="459" customFormat="false" ht="15" hidden="false" customHeight="false" outlineLevel="0" collapsed="false">
      <c r="A459" s="70"/>
      <c r="B459" s="71" t="e">
        <f aca="false">IF(A459="NEWCOD",IF(ISBLANK(G459),"renseigner le champ 'Nouveau taxon'",G459),VLOOKUP(A459,,2,FALSE()))</f>
        <v>#VALUE!</v>
      </c>
      <c r="C459" s="72" t="e">
        <f aca="false">IF(A459="NEWCOD",IF(ISBLANK(H459),"NoCod",H459),VLOOKUP(A459,,4,FALSE()))</f>
        <v>#VALUE!</v>
      </c>
      <c r="D459" s="73"/>
      <c r="E459" s="74"/>
      <c r="F459" s="74" t="s">
        <v>116</v>
      </c>
      <c r="G459" s="77"/>
      <c r="H459" s="78"/>
    </row>
    <row r="460" customFormat="false" ht="15" hidden="false" customHeight="false" outlineLevel="0" collapsed="false">
      <c r="A460" s="70"/>
      <c r="B460" s="71" t="e">
        <f aca="false">IF(A460="NEWCOD",IF(ISBLANK(G460),"renseigner le champ 'Nouveau taxon'",G460),VLOOKUP(A460,,2,FALSE()))</f>
        <v>#VALUE!</v>
      </c>
      <c r="C460" s="72" t="e">
        <f aca="false">IF(A460="NEWCOD",IF(ISBLANK(H460),"NoCod",H460),VLOOKUP(A460,,4,FALSE()))</f>
        <v>#VALUE!</v>
      </c>
      <c r="D460" s="73"/>
      <c r="E460" s="74"/>
      <c r="F460" s="74" t="s">
        <v>116</v>
      </c>
      <c r="G460" s="77"/>
      <c r="H460" s="78"/>
    </row>
    <row r="461" customFormat="false" ht="15" hidden="false" customHeight="false" outlineLevel="0" collapsed="false">
      <c r="A461" s="70"/>
      <c r="B461" s="71" t="e">
        <f aca="false">IF(A461="NEWCOD",IF(ISBLANK(G461),"renseigner le champ 'Nouveau taxon'",G461),VLOOKUP(A461,,2,FALSE()))</f>
        <v>#VALUE!</v>
      </c>
      <c r="C461" s="72" t="e">
        <f aca="false">IF(A461="NEWCOD",IF(ISBLANK(H461),"NoCod",H461),VLOOKUP(A461,,4,FALSE()))</f>
        <v>#VALUE!</v>
      </c>
      <c r="D461" s="73"/>
      <c r="E461" s="74"/>
      <c r="F461" s="74" t="s">
        <v>116</v>
      </c>
      <c r="G461" s="77"/>
      <c r="H461" s="78"/>
    </row>
    <row r="462" customFormat="false" ht="15" hidden="false" customHeight="false" outlineLevel="0" collapsed="false">
      <c r="A462" s="70"/>
      <c r="B462" s="71" t="e">
        <f aca="false">IF(A462="NEWCOD",IF(ISBLANK(G462),"renseigner le champ 'Nouveau taxon'",G462),VLOOKUP(A462,,2,FALSE()))</f>
        <v>#VALUE!</v>
      </c>
      <c r="C462" s="72" t="e">
        <f aca="false">IF(A462="NEWCOD",IF(ISBLANK(H462),"NoCod",H462),VLOOKUP(A462,,4,FALSE()))</f>
        <v>#VALUE!</v>
      </c>
      <c r="D462" s="73"/>
      <c r="E462" s="74"/>
      <c r="F462" s="74" t="s">
        <v>116</v>
      </c>
      <c r="G462" s="77"/>
      <c r="H462" s="78"/>
    </row>
    <row r="463" customFormat="false" ht="15" hidden="false" customHeight="false" outlineLevel="0" collapsed="false">
      <c r="A463" s="70"/>
      <c r="B463" s="71" t="e">
        <f aca="false">IF(A463="NEWCOD",IF(ISBLANK(G463),"renseigner le champ 'Nouveau taxon'",G463),VLOOKUP(A463,,2,FALSE()))</f>
        <v>#VALUE!</v>
      </c>
      <c r="C463" s="72" t="e">
        <f aca="false">IF(A463="NEWCOD",IF(ISBLANK(H463),"NoCod",H463),VLOOKUP(A463,,4,FALSE()))</f>
        <v>#VALUE!</v>
      </c>
      <c r="D463" s="73"/>
      <c r="E463" s="74"/>
      <c r="F463" s="74" t="s">
        <v>116</v>
      </c>
      <c r="G463" s="77"/>
      <c r="H463" s="78"/>
    </row>
    <row r="464" customFormat="false" ht="15" hidden="false" customHeight="false" outlineLevel="0" collapsed="false">
      <c r="A464" s="70"/>
      <c r="B464" s="71" t="e">
        <f aca="false">IF(A464="NEWCOD",IF(ISBLANK(G464),"renseigner le champ 'Nouveau taxon'",G464),VLOOKUP(A464,,2,FALSE()))</f>
        <v>#VALUE!</v>
      </c>
      <c r="C464" s="72" t="e">
        <f aca="false">IF(A464="NEWCOD",IF(ISBLANK(H464),"NoCod",H464),VLOOKUP(A464,,4,FALSE()))</f>
        <v>#VALUE!</v>
      </c>
      <c r="D464" s="73"/>
      <c r="E464" s="74"/>
      <c r="F464" s="74" t="s">
        <v>116</v>
      </c>
      <c r="G464" s="77"/>
      <c r="H464" s="78"/>
    </row>
    <row r="465" customFormat="false" ht="15" hidden="false" customHeight="false" outlineLevel="0" collapsed="false">
      <c r="A465" s="70"/>
      <c r="B465" s="71" t="e">
        <f aca="false">IF(A465="NEWCOD",IF(ISBLANK(G465),"renseigner le champ 'Nouveau taxon'",G465),VLOOKUP(A465,,2,FALSE()))</f>
        <v>#VALUE!</v>
      </c>
      <c r="C465" s="72" t="e">
        <f aca="false">IF(A465="NEWCOD",IF(ISBLANK(H465),"NoCod",H465),VLOOKUP(A465,,4,FALSE()))</f>
        <v>#VALUE!</v>
      </c>
      <c r="D465" s="73"/>
      <c r="E465" s="74"/>
      <c r="F465" s="74" t="s">
        <v>116</v>
      </c>
      <c r="G465" s="77"/>
      <c r="H465" s="78"/>
    </row>
    <row r="466" customFormat="false" ht="15" hidden="false" customHeight="false" outlineLevel="0" collapsed="false">
      <c r="A466" s="70"/>
      <c r="B466" s="71" t="e">
        <f aca="false">IF(A466="NEWCOD",IF(ISBLANK(G466),"renseigner le champ 'Nouveau taxon'",G466),VLOOKUP(A466,,2,FALSE()))</f>
        <v>#VALUE!</v>
      </c>
      <c r="C466" s="72" t="e">
        <f aca="false">IF(A466="NEWCOD",IF(ISBLANK(H466),"NoCod",H466),VLOOKUP(A466,,4,FALSE()))</f>
        <v>#VALUE!</v>
      </c>
      <c r="D466" s="73"/>
      <c r="E466" s="74"/>
      <c r="F466" s="74" t="s">
        <v>116</v>
      </c>
      <c r="G466" s="77"/>
      <c r="H466" s="78"/>
    </row>
    <row r="467" customFormat="false" ht="15" hidden="false" customHeight="false" outlineLevel="0" collapsed="false">
      <c r="A467" s="70"/>
      <c r="B467" s="71" t="e">
        <f aca="false">IF(A467="NEWCOD",IF(ISBLANK(G467),"renseigner le champ 'Nouveau taxon'",G467),VLOOKUP(A467,,2,FALSE()))</f>
        <v>#VALUE!</v>
      </c>
      <c r="C467" s="72" t="e">
        <f aca="false">IF(A467="NEWCOD",IF(ISBLANK(H467),"NoCod",H467),VLOOKUP(A467,,4,FALSE()))</f>
        <v>#VALUE!</v>
      </c>
      <c r="D467" s="73"/>
      <c r="E467" s="74"/>
      <c r="F467" s="74" t="s">
        <v>116</v>
      </c>
      <c r="G467" s="77"/>
      <c r="H467" s="78"/>
    </row>
    <row r="468" customFormat="false" ht="15" hidden="false" customHeight="false" outlineLevel="0" collapsed="false">
      <c r="A468" s="70"/>
      <c r="B468" s="71" t="e">
        <f aca="false">IF(A468="NEWCOD",IF(ISBLANK(G468),"renseigner le champ 'Nouveau taxon'",G468),VLOOKUP(A468,,2,FALSE()))</f>
        <v>#VALUE!</v>
      </c>
      <c r="C468" s="72" t="e">
        <f aca="false">IF(A468="NEWCOD",IF(ISBLANK(H468),"NoCod",H468),VLOOKUP(A468,,4,FALSE()))</f>
        <v>#VALUE!</v>
      </c>
      <c r="D468" s="73"/>
      <c r="E468" s="74"/>
      <c r="F468" s="74" t="s">
        <v>116</v>
      </c>
      <c r="G468" s="77"/>
      <c r="H468" s="78"/>
    </row>
    <row r="469" customFormat="false" ht="15" hidden="false" customHeight="false" outlineLevel="0" collapsed="false">
      <c r="A469" s="70"/>
      <c r="B469" s="71" t="e">
        <f aca="false">IF(A469="NEWCOD",IF(ISBLANK(G469),"renseigner le champ 'Nouveau taxon'",G469),VLOOKUP(A469,,2,FALSE()))</f>
        <v>#VALUE!</v>
      </c>
      <c r="C469" s="72" t="e">
        <f aca="false">IF(A469="NEWCOD",IF(ISBLANK(H469),"NoCod",H469),VLOOKUP(A469,,4,FALSE()))</f>
        <v>#VALUE!</v>
      </c>
      <c r="D469" s="73"/>
      <c r="E469" s="74"/>
      <c r="F469" s="74" t="s">
        <v>116</v>
      </c>
      <c r="G469" s="77"/>
      <c r="H469" s="78"/>
    </row>
    <row r="470" customFormat="false" ht="15" hidden="false" customHeight="false" outlineLevel="0" collapsed="false">
      <c r="A470" s="70"/>
      <c r="B470" s="71" t="e">
        <f aca="false">IF(A470="NEWCOD",IF(ISBLANK(G470),"renseigner le champ 'Nouveau taxon'",G470),VLOOKUP(A470,,2,FALSE()))</f>
        <v>#VALUE!</v>
      </c>
      <c r="C470" s="72" t="e">
        <f aca="false">IF(A470="NEWCOD",IF(ISBLANK(H470),"NoCod",H470),VLOOKUP(A470,,4,FALSE()))</f>
        <v>#VALUE!</v>
      </c>
      <c r="D470" s="73"/>
      <c r="E470" s="74"/>
      <c r="F470" s="74" t="s">
        <v>116</v>
      </c>
      <c r="G470" s="77"/>
      <c r="H470" s="78"/>
    </row>
    <row r="471" customFormat="false" ht="15" hidden="false" customHeight="false" outlineLevel="0" collapsed="false">
      <c r="A471" s="70"/>
      <c r="B471" s="71" t="e">
        <f aca="false">IF(A471="NEWCOD",IF(ISBLANK(G471),"renseigner le champ 'Nouveau taxon'",G471),VLOOKUP(A471,,2,FALSE()))</f>
        <v>#VALUE!</v>
      </c>
      <c r="C471" s="72" t="e">
        <f aca="false">IF(A471="NEWCOD",IF(ISBLANK(H471),"NoCod",H471),VLOOKUP(A471,,4,FALSE()))</f>
        <v>#VALUE!</v>
      </c>
      <c r="D471" s="73"/>
      <c r="E471" s="74"/>
      <c r="F471" s="74" t="s">
        <v>116</v>
      </c>
      <c r="G471" s="77"/>
      <c r="H471" s="78"/>
    </row>
    <row r="472" customFormat="false" ht="15" hidden="false" customHeight="false" outlineLevel="0" collapsed="false">
      <c r="A472" s="70"/>
      <c r="B472" s="71" t="e">
        <f aca="false">IF(A472="NEWCOD",IF(ISBLANK(G472),"renseigner le champ 'Nouveau taxon'",G472),VLOOKUP(A472,,2,FALSE()))</f>
        <v>#VALUE!</v>
      </c>
      <c r="C472" s="72" t="e">
        <f aca="false">IF(A472="NEWCOD",IF(ISBLANK(H472),"NoCod",H472),VLOOKUP(A472,,4,FALSE()))</f>
        <v>#VALUE!</v>
      </c>
      <c r="D472" s="73"/>
      <c r="E472" s="74"/>
      <c r="F472" s="74" t="s">
        <v>116</v>
      </c>
      <c r="G472" s="77"/>
      <c r="H472" s="78"/>
    </row>
    <row r="473" customFormat="false" ht="15" hidden="false" customHeight="false" outlineLevel="0" collapsed="false">
      <c r="A473" s="70"/>
      <c r="B473" s="71" t="e">
        <f aca="false">IF(A473="NEWCOD",IF(ISBLANK(G473),"renseigner le champ 'Nouveau taxon'",G473),VLOOKUP(A473,,2,FALSE()))</f>
        <v>#VALUE!</v>
      </c>
      <c r="C473" s="72" t="e">
        <f aca="false">IF(A473="NEWCOD",IF(ISBLANK(H473),"NoCod",H473),VLOOKUP(A473,,4,FALSE()))</f>
        <v>#VALUE!</v>
      </c>
      <c r="D473" s="73"/>
      <c r="E473" s="74"/>
      <c r="F473" s="74" t="s">
        <v>116</v>
      </c>
      <c r="G473" s="77"/>
      <c r="H473" s="78"/>
    </row>
    <row r="474" customFormat="false" ht="15" hidden="false" customHeight="false" outlineLevel="0" collapsed="false">
      <c r="A474" s="70"/>
      <c r="B474" s="71" t="e">
        <f aca="false">IF(A474="NEWCOD",IF(ISBLANK(G474),"renseigner le champ 'Nouveau taxon'",G474),VLOOKUP(A474,,2,FALSE()))</f>
        <v>#VALUE!</v>
      </c>
      <c r="C474" s="72" t="e">
        <f aca="false">IF(A474="NEWCOD",IF(ISBLANK(H474),"NoCod",H474),VLOOKUP(A474,,4,FALSE()))</f>
        <v>#VALUE!</v>
      </c>
      <c r="D474" s="73"/>
      <c r="E474" s="74"/>
      <c r="F474" s="74" t="s">
        <v>116</v>
      </c>
      <c r="G474" s="77"/>
      <c r="H474" s="78"/>
    </row>
    <row r="475" customFormat="false" ht="15" hidden="false" customHeight="false" outlineLevel="0" collapsed="false">
      <c r="A475" s="70"/>
      <c r="B475" s="71" t="e">
        <f aca="false">IF(A475="NEWCOD",IF(ISBLANK(G475),"renseigner le champ 'Nouveau taxon'",G475),VLOOKUP(A475,,2,FALSE()))</f>
        <v>#VALUE!</v>
      </c>
      <c r="C475" s="72" t="e">
        <f aca="false">IF(A475="NEWCOD",IF(ISBLANK(H475),"NoCod",H475),VLOOKUP(A475,,4,FALSE()))</f>
        <v>#VALUE!</v>
      </c>
      <c r="D475" s="73"/>
      <c r="E475" s="74"/>
      <c r="F475" s="74" t="s">
        <v>116</v>
      </c>
      <c r="G475" s="77"/>
      <c r="H475" s="78"/>
    </row>
    <row r="476" customFormat="false" ht="15" hidden="false" customHeight="false" outlineLevel="0" collapsed="false">
      <c r="A476" s="70"/>
      <c r="B476" s="71" t="e">
        <f aca="false">IF(A476="NEWCOD",IF(ISBLANK(G476),"renseigner le champ 'Nouveau taxon'",G476),VLOOKUP(A476,,2,FALSE()))</f>
        <v>#VALUE!</v>
      </c>
      <c r="C476" s="72" t="e">
        <f aca="false">IF(A476="NEWCOD",IF(ISBLANK(H476),"NoCod",H476),VLOOKUP(A476,,4,FALSE()))</f>
        <v>#VALUE!</v>
      </c>
      <c r="D476" s="73"/>
      <c r="E476" s="74"/>
      <c r="F476" s="74" t="s">
        <v>116</v>
      </c>
      <c r="G476" s="77"/>
      <c r="H476" s="78"/>
    </row>
    <row r="477" customFormat="false" ht="15" hidden="false" customHeight="false" outlineLevel="0" collapsed="false">
      <c r="A477" s="70"/>
      <c r="B477" s="71" t="e">
        <f aca="false">IF(A477="NEWCOD",IF(ISBLANK(G477),"renseigner le champ 'Nouveau taxon'",G477),VLOOKUP(A477,,2,FALSE()))</f>
        <v>#VALUE!</v>
      </c>
      <c r="C477" s="72" t="e">
        <f aca="false">IF(A477="NEWCOD",IF(ISBLANK(H477),"NoCod",H477),VLOOKUP(A477,,4,FALSE()))</f>
        <v>#VALUE!</v>
      </c>
      <c r="D477" s="73"/>
      <c r="E477" s="74"/>
      <c r="F477" s="74" t="s">
        <v>116</v>
      </c>
      <c r="G477" s="77"/>
      <c r="H477" s="78"/>
    </row>
    <row r="478" customFormat="false" ht="15" hidden="false" customHeight="false" outlineLevel="0" collapsed="false">
      <c r="A478" s="70"/>
      <c r="B478" s="71" t="e">
        <f aca="false">IF(A478="NEWCOD",IF(ISBLANK(G478),"renseigner le champ 'Nouveau taxon'",G478),VLOOKUP(A478,,2,FALSE()))</f>
        <v>#VALUE!</v>
      </c>
      <c r="C478" s="72" t="e">
        <f aca="false">IF(A478="NEWCOD",IF(ISBLANK(H478),"NoCod",H478),VLOOKUP(A478,,4,FALSE()))</f>
        <v>#VALUE!</v>
      </c>
      <c r="D478" s="73"/>
      <c r="E478" s="74"/>
      <c r="F478" s="74" t="s">
        <v>116</v>
      </c>
      <c r="G478" s="77"/>
      <c r="H478" s="78"/>
    </row>
    <row r="479" customFormat="false" ht="15" hidden="false" customHeight="false" outlineLevel="0" collapsed="false">
      <c r="A479" s="70"/>
      <c r="B479" s="71" t="e">
        <f aca="false">IF(A479="NEWCOD",IF(ISBLANK(G479),"renseigner le champ 'Nouveau taxon'",G479),VLOOKUP(A479,,2,FALSE()))</f>
        <v>#VALUE!</v>
      </c>
      <c r="C479" s="72" t="e">
        <f aca="false">IF(A479="NEWCOD",IF(ISBLANK(H479),"NoCod",H479),VLOOKUP(A479,,4,FALSE()))</f>
        <v>#VALUE!</v>
      </c>
      <c r="D479" s="73"/>
      <c r="E479" s="74"/>
      <c r="F479" s="74" t="s">
        <v>116</v>
      </c>
      <c r="G479" s="77"/>
      <c r="H479" s="78"/>
    </row>
    <row r="480" customFormat="false" ht="15" hidden="false" customHeight="false" outlineLevel="0" collapsed="false">
      <c r="A480" s="70"/>
      <c r="B480" s="71" t="e">
        <f aca="false">IF(A480="NEWCOD",IF(ISBLANK(G480),"renseigner le champ 'Nouveau taxon'",G480),VLOOKUP(A480,,2,FALSE()))</f>
        <v>#VALUE!</v>
      </c>
      <c r="C480" s="72" t="e">
        <f aca="false">IF(A480="NEWCOD",IF(ISBLANK(H480),"NoCod",H480),VLOOKUP(A480,,4,FALSE()))</f>
        <v>#VALUE!</v>
      </c>
      <c r="D480" s="73"/>
      <c r="E480" s="74"/>
      <c r="F480" s="74" t="s">
        <v>116</v>
      </c>
      <c r="G480" s="77"/>
      <c r="H480" s="78"/>
    </row>
    <row r="481" customFormat="false" ht="15" hidden="false" customHeight="false" outlineLevel="0" collapsed="false">
      <c r="A481" s="70"/>
      <c r="B481" s="71" t="e">
        <f aca="false">IF(A481="NEWCOD",IF(ISBLANK(G481),"renseigner le champ 'Nouveau taxon'",G481),VLOOKUP(A481,,2,FALSE()))</f>
        <v>#VALUE!</v>
      </c>
      <c r="C481" s="72" t="e">
        <f aca="false">IF(A481="NEWCOD",IF(ISBLANK(H481),"NoCod",H481),VLOOKUP(A481,,4,FALSE()))</f>
        <v>#VALUE!</v>
      </c>
      <c r="D481" s="73"/>
      <c r="E481" s="74"/>
      <c r="F481" s="74" t="s">
        <v>116</v>
      </c>
      <c r="G481" s="77"/>
      <c r="H481" s="78"/>
    </row>
    <row r="482" customFormat="false" ht="15" hidden="false" customHeight="false" outlineLevel="0" collapsed="false">
      <c r="A482" s="70"/>
      <c r="B482" s="71" t="e">
        <f aca="false">IF(A482="NEWCOD",IF(ISBLANK(G482),"renseigner le champ 'Nouveau taxon'",G482),VLOOKUP(A482,,2,FALSE()))</f>
        <v>#VALUE!</v>
      </c>
      <c r="C482" s="72" t="e">
        <f aca="false">IF(A482="NEWCOD",IF(ISBLANK(H482),"NoCod",H482),VLOOKUP(A482,,4,FALSE()))</f>
        <v>#VALUE!</v>
      </c>
      <c r="D482" s="73"/>
      <c r="E482" s="74"/>
      <c r="F482" s="74" t="s">
        <v>116</v>
      </c>
      <c r="G482" s="77"/>
      <c r="H482" s="78"/>
    </row>
    <row r="483" customFormat="false" ht="15" hidden="false" customHeight="false" outlineLevel="0" collapsed="false">
      <c r="A483" s="70"/>
      <c r="B483" s="71" t="e">
        <f aca="false">IF(A483="NEWCOD",IF(ISBLANK(G483),"renseigner le champ 'Nouveau taxon'",G483),VLOOKUP(A483,,2,FALSE()))</f>
        <v>#VALUE!</v>
      </c>
      <c r="C483" s="72" t="e">
        <f aca="false">IF(A483="NEWCOD",IF(ISBLANK(H483),"NoCod",H483),VLOOKUP(A483,,4,FALSE()))</f>
        <v>#VALUE!</v>
      </c>
      <c r="D483" s="73"/>
      <c r="E483" s="74"/>
      <c r="F483" s="74" t="s">
        <v>116</v>
      </c>
      <c r="G483" s="77"/>
      <c r="H483" s="78"/>
    </row>
    <row r="484" customFormat="false" ht="15" hidden="false" customHeight="false" outlineLevel="0" collapsed="false">
      <c r="A484" s="70"/>
      <c r="B484" s="71" t="e">
        <f aca="false">IF(A484="NEWCOD",IF(ISBLANK(G484),"renseigner le champ 'Nouveau taxon'",G484),VLOOKUP(A484,,2,FALSE()))</f>
        <v>#VALUE!</v>
      </c>
      <c r="C484" s="72" t="e">
        <f aca="false">IF(A484="NEWCOD",IF(ISBLANK(H484),"NoCod",H484),VLOOKUP(A484,,4,FALSE()))</f>
        <v>#VALUE!</v>
      </c>
      <c r="D484" s="73"/>
      <c r="E484" s="74"/>
      <c r="F484" s="74" t="s">
        <v>116</v>
      </c>
      <c r="G484" s="77"/>
      <c r="H484" s="78"/>
    </row>
    <row r="485" customFormat="false" ht="15" hidden="false" customHeight="false" outlineLevel="0" collapsed="false">
      <c r="A485" s="70"/>
      <c r="B485" s="71" t="e">
        <f aca="false">IF(A485="NEWCOD",IF(ISBLANK(G485),"renseigner le champ 'Nouveau taxon'",G485),VLOOKUP(A485,,2,FALSE()))</f>
        <v>#VALUE!</v>
      </c>
      <c r="C485" s="72" t="e">
        <f aca="false">IF(A485="NEWCOD",IF(ISBLANK(H485),"NoCod",H485),VLOOKUP(A485,,4,FALSE()))</f>
        <v>#VALUE!</v>
      </c>
      <c r="D485" s="73"/>
      <c r="E485" s="74"/>
      <c r="F485" s="74" t="s">
        <v>116</v>
      </c>
      <c r="G485" s="77"/>
      <c r="H485" s="78"/>
    </row>
    <row r="486" customFormat="false" ht="15" hidden="false" customHeight="false" outlineLevel="0" collapsed="false">
      <c r="A486" s="70"/>
      <c r="B486" s="71" t="e">
        <f aca="false">IF(A486="NEWCOD",IF(ISBLANK(G486),"renseigner le champ 'Nouveau taxon'",G486),VLOOKUP(A486,,2,FALSE()))</f>
        <v>#VALUE!</v>
      </c>
      <c r="C486" s="72" t="e">
        <f aca="false">IF(A486="NEWCOD",IF(ISBLANK(H486),"NoCod",H486),VLOOKUP(A486,,4,FALSE()))</f>
        <v>#VALUE!</v>
      </c>
      <c r="D486" s="73"/>
      <c r="E486" s="74"/>
      <c r="F486" s="74" t="s">
        <v>116</v>
      </c>
      <c r="G486" s="77"/>
      <c r="H486" s="78"/>
    </row>
    <row r="487" customFormat="false" ht="15" hidden="false" customHeight="false" outlineLevel="0" collapsed="false">
      <c r="A487" s="70"/>
      <c r="B487" s="71" t="e">
        <f aca="false">IF(A487="NEWCOD",IF(ISBLANK(G487),"renseigner le champ 'Nouveau taxon'",G487),VLOOKUP(A487,,2,FALSE()))</f>
        <v>#VALUE!</v>
      </c>
      <c r="C487" s="72" t="e">
        <f aca="false">IF(A487="NEWCOD",IF(ISBLANK(H487),"NoCod",H487),VLOOKUP(A487,,4,FALSE()))</f>
        <v>#VALUE!</v>
      </c>
      <c r="D487" s="73"/>
      <c r="E487" s="74"/>
      <c r="F487" s="74" t="s">
        <v>116</v>
      </c>
      <c r="G487" s="77"/>
      <c r="H487" s="78"/>
    </row>
    <row r="488" customFormat="false" ht="15" hidden="false" customHeight="false" outlineLevel="0" collapsed="false">
      <c r="A488" s="70"/>
      <c r="B488" s="71" t="e">
        <f aca="false">IF(A488="NEWCOD",IF(ISBLANK(G488),"renseigner le champ 'Nouveau taxon'",G488),VLOOKUP(A488,,2,FALSE()))</f>
        <v>#VALUE!</v>
      </c>
      <c r="C488" s="72" t="e">
        <f aca="false">IF(A488="NEWCOD",IF(ISBLANK(H488),"NoCod",H488),VLOOKUP(A488,,4,FALSE()))</f>
        <v>#VALUE!</v>
      </c>
      <c r="D488" s="73"/>
      <c r="E488" s="74"/>
      <c r="F488" s="74" t="s">
        <v>116</v>
      </c>
      <c r="G488" s="77"/>
      <c r="H488" s="78"/>
    </row>
    <row r="489" customFormat="false" ht="15" hidden="false" customHeight="false" outlineLevel="0" collapsed="false">
      <c r="A489" s="70"/>
      <c r="B489" s="71" t="e">
        <f aca="false">IF(A489="NEWCOD",IF(ISBLANK(G489),"renseigner le champ 'Nouveau taxon'",G489),VLOOKUP(A489,,2,FALSE()))</f>
        <v>#VALUE!</v>
      </c>
      <c r="C489" s="72" t="e">
        <f aca="false">IF(A489="NEWCOD",IF(ISBLANK(H489),"NoCod",H489),VLOOKUP(A489,,4,FALSE()))</f>
        <v>#VALUE!</v>
      </c>
      <c r="D489" s="73"/>
      <c r="E489" s="74"/>
      <c r="F489" s="74" t="s">
        <v>116</v>
      </c>
      <c r="G489" s="77"/>
      <c r="H489" s="78"/>
    </row>
    <row r="490" customFormat="false" ht="15" hidden="false" customHeight="false" outlineLevel="0" collapsed="false">
      <c r="A490" s="70"/>
      <c r="B490" s="71" t="e">
        <f aca="false">IF(A490="NEWCOD",IF(ISBLANK(G490),"renseigner le champ 'Nouveau taxon'",G490),VLOOKUP(A490,,2,FALSE()))</f>
        <v>#VALUE!</v>
      </c>
      <c r="C490" s="72" t="e">
        <f aca="false">IF(A490="NEWCOD",IF(ISBLANK(H490),"NoCod",H490),VLOOKUP(A490,,4,FALSE()))</f>
        <v>#VALUE!</v>
      </c>
      <c r="D490" s="73"/>
      <c r="E490" s="74"/>
      <c r="F490" s="74" t="s">
        <v>116</v>
      </c>
      <c r="G490" s="77"/>
      <c r="H490" s="78"/>
    </row>
    <row r="491" customFormat="false" ht="15" hidden="false" customHeight="false" outlineLevel="0" collapsed="false">
      <c r="A491" s="70"/>
      <c r="B491" s="71" t="e">
        <f aca="false">IF(A491="NEWCOD",IF(ISBLANK(G491),"renseigner le champ 'Nouveau taxon'",G491),VLOOKUP(A491,,2,FALSE()))</f>
        <v>#VALUE!</v>
      </c>
      <c r="C491" s="72" t="e">
        <f aca="false">IF(A491="NEWCOD",IF(ISBLANK(H491),"NoCod",H491),VLOOKUP(A491,,4,FALSE()))</f>
        <v>#VALUE!</v>
      </c>
      <c r="D491" s="73"/>
      <c r="E491" s="74"/>
      <c r="F491" s="74" t="s">
        <v>116</v>
      </c>
      <c r="G491" s="77"/>
      <c r="H491" s="78"/>
    </row>
    <row r="492" customFormat="false" ht="15" hidden="false" customHeight="false" outlineLevel="0" collapsed="false">
      <c r="A492" s="70"/>
      <c r="B492" s="71" t="e">
        <f aca="false">IF(A492="NEWCOD",IF(ISBLANK(G492),"renseigner le champ 'Nouveau taxon'",G492),VLOOKUP(A492,,2,FALSE()))</f>
        <v>#VALUE!</v>
      </c>
      <c r="C492" s="72" t="e">
        <f aca="false">IF(A492="NEWCOD",IF(ISBLANK(H492),"NoCod",H492),VLOOKUP(A492,,4,FALSE()))</f>
        <v>#VALUE!</v>
      </c>
      <c r="D492" s="73"/>
      <c r="E492" s="74"/>
      <c r="F492" s="74" t="s">
        <v>116</v>
      </c>
      <c r="G492" s="77"/>
      <c r="H492" s="78"/>
    </row>
    <row r="493" customFormat="false" ht="15" hidden="false" customHeight="false" outlineLevel="0" collapsed="false">
      <c r="A493" s="70"/>
      <c r="B493" s="71" t="e">
        <f aca="false">IF(A493="NEWCOD",IF(ISBLANK(G493),"renseigner le champ 'Nouveau taxon'",G493),VLOOKUP(A493,,2,FALSE()))</f>
        <v>#VALUE!</v>
      </c>
      <c r="C493" s="72" t="e">
        <f aca="false">IF(A493="NEWCOD",IF(ISBLANK(H493),"NoCod",H493),VLOOKUP(A493,,4,FALSE()))</f>
        <v>#VALUE!</v>
      </c>
      <c r="D493" s="73"/>
      <c r="E493" s="74"/>
      <c r="F493" s="74" t="s">
        <v>116</v>
      </c>
      <c r="G493" s="77"/>
      <c r="H493" s="78"/>
    </row>
    <row r="494" customFormat="false" ht="15" hidden="false" customHeight="false" outlineLevel="0" collapsed="false">
      <c r="A494" s="70"/>
      <c r="B494" s="71" t="e">
        <f aca="false">IF(A494="NEWCOD",IF(ISBLANK(G494),"renseigner le champ 'Nouveau taxon'",G494),VLOOKUP(A494,,2,FALSE()))</f>
        <v>#VALUE!</v>
      </c>
      <c r="C494" s="72" t="e">
        <f aca="false">IF(A494="NEWCOD",IF(ISBLANK(H494),"NoCod",H494),VLOOKUP(A494,,4,FALSE()))</f>
        <v>#VALUE!</v>
      </c>
      <c r="D494" s="73"/>
      <c r="E494" s="74"/>
      <c r="F494" s="74" t="s">
        <v>116</v>
      </c>
      <c r="G494" s="77"/>
      <c r="H494" s="78"/>
    </row>
    <row r="495" customFormat="false" ht="15" hidden="false" customHeight="false" outlineLevel="0" collapsed="false">
      <c r="A495" s="70"/>
      <c r="B495" s="71" t="e">
        <f aca="false">IF(A495="NEWCOD",IF(ISBLANK(G495),"renseigner le champ 'Nouveau taxon'",G495),VLOOKUP(A495,,2,FALSE()))</f>
        <v>#VALUE!</v>
      </c>
      <c r="C495" s="72" t="e">
        <f aca="false">IF(A495="NEWCOD",IF(ISBLANK(H495),"NoCod",H495),VLOOKUP(A495,,4,FALSE()))</f>
        <v>#VALUE!</v>
      </c>
      <c r="D495" s="73"/>
      <c r="E495" s="74"/>
      <c r="F495" s="74" t="s">
        <v>116</v>
      </c>
      <c r="G495" s="77"/>
      <c r="H495" s="78"/>
    </row>
    <row r="496" customFormat="false" ht="15" hidden="false" customHeight="false" outlineLevel="0" collapsed="false">
      <c r="A496" s="70"/>
      <c r="B496" s="71" t="e">
        <f aca="false">IF(A496="NEWCOD",IF(ISBLANK(G496),"renseigner le champ 'Nouveau taxon'",G496),VLOOKUP(A496,,2,FALSE()))</f>
        <v>#VALUE!</v>
      </c>
      <c r="C496" s="72" t="e">
        <f aca="false">IF(A496="NEWCOD",IF(ISBLANK(H496),"NoCod",H496),VLOOKUP(A496,,4,FALSE()))</f>
        <v>#VALUE!</v>
      </c>
      <c r="D496" s="73"/>
      <c r="E496" s="74"/>
      <c r="F496" s="74" t="s">
        <v>116</v>
      </c>
      <c r="G496" s="77"/>
      <c r="H496" s="78"/>
    </row>
    <row r="497" customFormat="false" ht="15" hidden="false" customHeight="false" outlineLevel="0" collapsed="false">
      <c r="A497" s="70"/>
      <c r="B497" s="71" t="e">
        <f aca="false">IF(A497="NEWCOD",IF(ISBLANK(G497),"renseigner le champ 'Nouveau taxon'",G497),VLOOKUP(A497,,2,FALSE()))</f>
        <v>#VALUE!</v>
      </c>
      <c r="C497" s="72" t="e">
        <f aca="false">IF(A497="NEWCOD",IF(ISBLANK(H497),"NoCod",H497),VLOOKUP(A497,,4,FALSE()))</f>
        <v>#VALUE!</v>
      </c>
      <c r="D497" s="73"/>
      <c r="E497" s="74"/>
      <c r="F497" s="74" t="s">
        <v>116</v>
      </c>
      <c r="G497" s="77"/>
      <c r="H497" s="78"/>
    </row>
    <row r="498" customFormat="false" ht="15" hidden="false" customHeight="false" outlineLevel="0" collapsed="false">
      <c r="A498" s="70"/>
      <c r="B498" s="71" t="e">
        <f aca="false">IF(A498="NEWCOD",IF(ISBLANK(G498),"renseigner le champ 'Nouveau taxon'",G498),VLOOKUP(A498,,2,FALSE()))</f>
        <v>#VALUE!</v>
      </c>
      <c r="C498" s="72" t="e">
        <f aca="false">IF(A498="NEWCOD",IF(ISBLANK(H498),"NoCod",H498),VLOOKUP(A498,,4,FALSE()))</f>
        <v>#VALUE!</v>
      </c>
      <c r="D498" s="73"/>
      <c r="E498" s="74"/>
      <c r="F498" s="74" t="s">
        <v>116</v>
      </c>
      <c r="G498" s="77"/>
      <c r="H498" s="78"/>
    </row>
    <row r="499" customFormat="false" ht="15" hidden="false" customHeight="false" outlineLevel="0" collapsed="false">
      <c r="A499" s="70"/>
      <c r="B499" s="71" t="e">
        <f aca="false">IF(A499="NEWCOD",IF(ISBLANK(G499),"renseigner le champ 'Nouveau taxon'",G499),VLOOKUP(A499,,2,FALSE()))</f>
        <v>#VALUE!</v>
      </c>
      <c r="C499" s="72" t="e">
        <f aca="false">IF(A499="NEWCOD",IF(ISBLANK(H499),"NoCod",H499),VLOOKUP(A499,,4,FALSE()))</f>
        <v>#VALUE!</v>
      </c>
      <c r="D499" s="73"/>
      <c r="E499" s="74"/>
      <c r="F499" s="74" t="s">
        <v>116</v>
      </c>
      <c r="G499" s="77"/>
      <c r="H499" s="78"/>
    </row>
    <row r="500" customFormat="false" ht="15" hidden="false" customHeight="false" outlineLevel="0" collapsed="false">
      <c r="A500" s="70"/>
      <c r="B500" s="71" t="e">
        <f aca="false">IF(A500="NEWCOD",IF(ISBLANK(G500),"renseigner le champ 'Nouveau taxon'",G500),VLOOKUP(A500,,2,FALSE()))</f>
        <v>#VALUE!</v>
      </c>
      <c r="C500" s="72" t="e">
        <f aca="false">IF(A500="NEWCOD",IF(ISBLANK(H500),"NoCod",H500),VLOOKUP(A500,,4,FALSE()))</f>
        <v>#VALUE!</v>
      </c>
      <c r="D500" s="73"/>
      <c r="E500" s="74"/>
      <c r="F500" s="74" t="s">
        <v>116</v>
      </c>
      <c r="G500" s="77"/>
      <c r="H500" s="78"/>
    </row>
    <row r="501" customFormat="false" ht="15" hidden="false" customHeight="false" outlineLevel="0" collapsed="false">
      <c r="A501" s="70"/>
      <c r="B501" s="71" t="e">
        <f aca="false">IF(A501="NEWCOD",IF(ISBLANK(G501),"renseigner le champ 'Nouveau taxon'",G501),VLOOKUP(A501,,2,FALSE()))</f>
        <v>#VALUE!</v>
      </c>
      <c r="C501" s="72" t="e">
        <f aca="false">IF(A501="NEWCOD",IF(ISBLANK(H501),"NoCod",H501),VLOOKUP(A501,,4,FALSE()))</f>
        <v>#VALUE!</v>
      </c>
      <c r="D501" s="73"/>
      <c r="E501" s="74"/>
      <c r="F501" s="74" t="s">
        <v>116</v>
      </c>
      <c r="G501" s="77"/>
      <c r="H501" s="78"/>
    </row>
    <row r="502" customFormat="false" ht="15" hidden="false" customHeight="false" outlineLevel="0" collapsed="false">
      <c r="A502" s="70"/>
      <c r="B502" s="71" t="e">
        <f aca="false">IF(A502="NEWCOD",IF(ISBLANK(G502),"renseigner le champ 'Nouveau taxon'",G502),VLOOKUP(A502,,2,FALSE()))</f>
        <v>#VALUE!</v>
      </c>
      <c r="C502" s="72" t="e">
        <f aca="false">IF(A502="NEWCOD",IF(ISBLANK(H502),"NoCod",H502),VLOOKUP(A502,,4,FALSE()))</f>
        <v>#VALUE!</v>
      </c>
      <c r="D502" s="73"/>
      <c r="E502" s="74"/>
      <c r="F502" s="74" t="s">
        <v>116</v>
      </c>
      <c r="G502" s="77"/>
      <c r="H502" s="78"/>
    </row>
    <row r="503" customFormat="false" ht="15" hidden="false" customHeight="false" outlineLevel="0" collapsed="false">
      <c r="A503" s="70"/>
      <c r="B503" s="71" t="e">
        <f aca="false">IF(A503="NEWCOD",IF(ISBLANK(G503),"renseigner le champ 'Nouveau taxon'",G503),VLOOKUP(A503,,2,FALSE()))</f>
        <v>#VALUE!</v>
      </c>
      <c r="C503" s="72" t="e">
        <f aca="false">IF(A503="NEWCOD",IF(ISBLANK(H503),"NoCod",H503),VLOOKUP(A503,,4,FALSE()))</f>
        <v>#VALUE!</v>
      </c>
      <c r="D503" s="73"/>
      <c r="E503" s="74"/>
      <c r="F503" s="74" t="s">
        <v>116</v>
      </c>
      <c r="G503" s="77"/>
      <c r="H503" s="78"/>
    </row>
    <row r="504" customFormat="false" ht="15" hidden="false" customHeight="false" outlineLevel="0" collapsed="false">
      <c r="A504" s="70"/>
      <c r="B504" s="71" t="e">
        <f aca="false">IF(A504="NEWCOD",IF(ISBLANK(G504),"renseigner le champ 'Nouveau taxon'",G504),VLOOKUP(A504,,2,FALSE()))</f>
        <v>#VALUE!</v>
      </c>
      <c r="C504" s="72" t="e">
        <f aca="false">IF(A504="NEWCOD",IF(ISBLANK(H504),"NoCod",H504),VLOOKUP(A504,,4,FALSE()))</f>
        <v>#VALUE!</v>
      </c>
      <c r="D504" s="73"/>
      <c r="E504" s="74"/>
      <c r="F504" s="74" t="s">
        <v>116</v>
      </c>
      <c r="G504" s="77"/>
      <c r="H504" s="78"/>
    </row>
    <row r="505" customFormat="false" ht="15" hidden="false" customHeight="false" outlineLevel="0" collapsed="false">
      <c r="A505" s="70"/>
      <c r="B505" s="71" t="e">
        <f aca="false">IF(A505="NEWCOD",IF(ISBLANK(G505),"renseigner le champ 'Nouveau taxon'",G505),VLOOKUP(A505,,2,FALSE()))</f>
        <v>#VALUE!</v>
      </c>
      <c r="C505" s="72" t="e">
        <f aca="false">IF(A505="NEWCOD",IF(ISBLANK(H505),"NoCod",H505),VLOOKUP(A505,,4,FALSE()))</f>
        <v>#VALUE!</v>
      </c>
      <c r="D505" s="73"/>
      <c r="E505" s="74"/>
      <c r="F505" s="74" t="s">
        <v>116</v>
      </c>
      <c r="G505" s="77"/>
      <c r="H505" s="78"/>
    </row>
    <row r="506" customFormat="false" ht="15" hidden="false" customHeight="false" outlineLevel="0" collapsed="false">
      <c r="A506" s="70"/>
      <c r="B506" s="71" t="e">
        <f aca="false">IF(A506="NEWCOD",IF(ISBLANK(G506),"renseigner le champ 'Nouveau taxon'",G506),VLOOKUP(A506,,2,FALSE()))</f>
        <v>#VALUE!</v>
      </c>
      <c r="C506" s="72" t="e">
        <f aca="false">IF(A506="NEWCOD",IF(ISBLANK(H506),"NoCod",H506),VLOOKUP(A506,,4,FALSE()))</f>
        <v>#VALUE!</v>
      </c>
      <c r="D506" s="73"/>
      <c r="E506" s="74"/>
      <c r="F506" s="74" t="s">
        <v>116</v>
      </c>
      <c r="G506" s="77"/>
      <c r="H506" s="78"/>
    </row>
    <row r="507" customFormat="false" ht="15" hidden="false" customHeight="false" outlineLevel="0" collapsed="false">
      <c r="A507" s="70"/>
      <c r="B507" s="71" t="e">
        <f aca="false">IF(A507="NEWCOD",IF(ISBLANK(G507),"renseigner le champ 'Nouveau taxon'",G507),VLOOKUP(A507,,2,FALSE()))</f>
        <v>#VALUE!</v>
      </c>
      <c r="C507" s="72" t="e">
        <f aca="false">IF(A507="NEWCOD",IF(ISBLANK(H507),"NoCod",H507),VLOOKUP(A507,,4,FALSE()))</f>
        <v>#VALUE!</v>
      </c>
      <c r="D507" s="73"/>
      <c r="E507" s="74"/>
      <c r="F507" s="74" t="s">
        <v>116</v>
      </c>
      <c r="G507" s="77"/>
      <c r="H507" s="78"/>
    </row>
    <row r="508" customFormat="false" ht="15" hidden="false" customHeight="false" outlineLevel="0" collapsed="false">
      <c r="A508" s="70"/>
      <c r="B508" s="71" t="e">
        <f aca="false">IF(A508="NEWCOD",IF(ISBLANK(G508),"renseigner le champ 'Nouveau taxon'",G508),VLOOKUP(A508,,2,FALSE()))</f>
        <v>#VALUE!</v>
      </c>
      <c r="C508" s="72" t="e">
        <f aca="false">IF(A508="NEWCOD",IF(ISBLANK(H508),"NoCod",H508),VLOOKUP(A508,,4,FALSE()))</f>
        <v>#VALUE!</v>
      </c>
      <c r="D508" s="73"/>
      <c r="E508" s="74"/>
      <c r="F508" s="74" t="s">
        <v>116</v>
      </c>
      <c r="G508" s="77"/>
      <c r="H508" s="78"/>
    </row>
    <row r="509" customFormat="false" ht="15" hidden="false" customHeight="false" outlineLevel="0" collapsed="false">
      <c r="A509" s="70"/>
      <c r="B509" s="71" t="e">
        <f aca="false">IF(A509="NEWCOD",IF(ISBLANK(G509),"renseigner le champ 'Nouveau taxon'",G509),VLOOKUP(A509,,2,FALSE()))</f>
        <v>#VALUE!</v>
      </c>
      <c r="C509" s="72" t="e">
        <f aca="false">IF(A509="NEWCOD",IF(ISBLANK(H509),"NoCod",H509),VLOOKUP(A509,,4,FALSE()))</f>
        <v>#VALUE!</v>
      </c>
      <c r="D509" s="73"/>
      <c r="E509" s="74"/>
      <c r="F509" s="74" t="s">
        <v>116</v>
      </c>
      <c r="G509" s="77"/>
      <c r="H509" s="78"/>
    </row>
    <row r="510" customFormat="false" ht="15" hidden="false" customHeight="false" outlineLevel="0" collapsed="false">
      <c r="A510" s="70"/>
      <c r="B510" s="71" t="e">
        <f aca="false">IF(A510="NEWCOD",IF(ISBLANK(G510),"renseigner le champ 'Nouveau taxon'",G510),VLOOKUP(A510,,2,FALSE()))</f>
        <v>#VALUE!</v>
      </c>
      <c r="C510" s="72" t="e">
        <f aca="false">IF(A510="NEWCOD",IF(ISBLANK(H510),"NoCod",H510),VLOOKUP(A510,,4,FALSE()))</f>
        <v>#VALUE!</v>
      </c>
      <c r="D510" s="73"/>
      <c r="E510" s="74"/>
      <c r="F510" s="74" t="s">
        <v>116</v>
      </c>
      <c r="G510" s="77"/>
      <c r="H510" s="78"/>
    </row>
    <row r="511" customFormat="false" ht="15" hidden="false" customHeight="false" outlineLevel="0" collapsed="false">
      <c r="A511" s="70"/>
      <c r="B511" s="71" t="e">
        <f aca="false">IF(A511="NEWCOD",IF(ISBLANK(G511),"renseigner le champ 'Nouveau taxon'",G511),VLOOKUP(A511,,2,FALSE()))</f>
        <v>#VALUE!</v>
      </c>
      <c r="C511" s="72" t="e">
        <f aca="false">IF(A511="NEWCOD",IF(ISBLANK(H511),"NoCod",H511),VLOOKUP(A511,,4,FALSE()))</f>
        <v>#VALUE!</v>
      </c>
      <c r="D511" s="73"/>
      <c r="E511" s="74"/>
      <c r="F511" s="74" t="s">
        <v>116</v>
      </c>
      <c r="G511" s="77"/>
      <c r="H511" s="78"/>
    </row>
    <row r="512" customFormat="false" ht="15" hidden="false" customHeight="false" outlineLevel="0" collapsed="false">
      <c r="A512" s="70"/>
      <c r="B512" s="71" t="e">
        <f aca="false">IF(A512="NEWCOD",IF(ISBLANK(G512),"renseigner le champ 'Nouveau taxon'",G512),VLOOKUP(A512,,2,FALSE()))</f>
        <v>#VALUE!</v>
      </c>
      <c r="C512" s="72" t="e">
        <f aca="false">IF(A512="NEWCOD",IF(ISBLANK(H512),"NoCod",H512),VLOOKUP(A512,,4,FALSE()))</f>
        <v>#VALUE!</v>
      </c>
      <c r="D512" s="73"/>
      <c r="E512" s="74"/>
      <c r="F512" s="74" t="s">
        <v>116</v>
      </c>
      <c r="G512" s="77"/>
      <c r="H512" s="78"/>
    </row>
    <row r="513" customFormat="false" ht="15" hidden="false" customHeight="false" outlineLevel="0" collapsed="false">
      <c r="A513" s="70"/>
      <c r="B513" s="71" t="e">
        <f aca="false">IF(A513="NEWCOD",IF(ISBLANK(G513),"renseigner le champ 'Nouveau taxon'",G513),VLOOKUP(A513,,2,FALSE()))</f>
        <v>#VALUE!</v>
      </c>
      <c r="C513" s="72" t="e">
        <f aca="false">IF(A513="NEWCOD",IF(ISBLANK(H513),"NoCod",H513),VLOOKUP(A513,,4,FALSE()))</f>
        <v>#VALUE!</v>
      </c>
      <c r="D513" s="73"/>
      <c r="E513" s="74"/>
      <c r="F513" s="74" t="s">
        <v>116</v>
      </c>
      <c r="G513" s="77"/>
      <c r="H513" s="78"/>
    </row>
    <row r="514" customFormat="false" ht="15" hidden="false" customHeight="false" outlineLevel="0" collapsed="false">
      <c r="A514" s="70"/>
      <c r="B514" s="71" t="e">
        <f aca="false">IF(A514="NEWCOD",IF(ISBLANK(G514),"renseigner le champ 'Nouveau taxon'",G514),VLOOKUP(A514,,2,FALSE()))</f>
        <v>#VALUE!</v>
      </c>
      <c r="C514" s="72" t="e">
        <f aca="false">IF(A514="NEWCOD",IF(ISBLANK(H514),"NoCod",H514),VLOOKUP(A514,,4,FALSE()))</f>
        <v>#VALUE!</v>
      </c>
      <c r="D514" s="73"/>
      <c r="E514" s="74"/>
      <c r="F514" s="74" t="s">
        <v>116</v>
      </c>
      <c r="G514" s="77"/>
      <c r="H514" s="78"/>
    </row>
    <row r="515" customFormat="false" ht="15" hidden="false" customHeight="false" outlineLevel="0" collapsed="false">
      <c r="A515" s="70"/>
      <c r="B515" s="71" t="e">
        <f aca="false">IF(A515="NEWCOD",IF(ISBLANK(G515),"renseigner le champ 'Nouveau taxon'",G515),VLOOKUP(A515,,2,FALSE()))</f>
        <v>#VALUE!</v>
      </c>
      <c r="C515" s="72" t="e">
        <f aca="false">IF(A515="NEWCOD",IF(ISBLANK(H515),"NoCod",H515),VLOOKUP(A515,,4,FALSE()))</f>
        <v>#VALUE!</v>
      </c>
      <c r="D515" s="73"/>
      <c r="E515" s="74"/>
      <c r="F515" s="74" t="s">
        <v>116</v>
      </c>
      <c r="G515" s="77"/>
      <c r="H515" s="78"/>
    </row>
    <row r="516" customFormat="false" ht="15" hidden="false" customHeight="false" outlineLevel="0" collapsed="false">
      <c r="A516" s="70"/>
      <c r="B516" s="71" t="e">
        <f aca="false">IF(A516="NEWCOD",IF(ISBLANK(G516),"renseigner le champ 'Nouveau taxon'",G516),VLOOKUP(A516,,2,FALSE()))</f>
        <v>#VALUE!</v>
      </c>
      <c r="C516" s="72" t="e">
        <f aca="false">IF(A516="NEWCOD",IF(ISBLANK(H516),"NoCod",H516),VLOOKUP(A516,,4,FALSE()))</f>
        <v>#VALUE!</v>
      </c>
      <c r="D516" s="73"/>
      <c r="E516" s="74"/>
      <c r="F516" s="74" t="s">
        <v>116</v>
      </c>
      <c r="G516" s="77"/>
      <c r="H516" s="78"/>
    </row>
    <row r="517" customFormat="false" ht="15" hidden="false" customHeight="false" outlineLevel="0" collapsed="false">
      <c r="A517" s="70"/>
      <c r="B517" s="71" t="e">
        <f aca="false">IF(A517="NEWCOD",IF(ISBLANK(G517),"renseigner le champ 'Nouveau taxon'",G517),VLOOKUP(A517,,2,FALSE()))</f>
        <v>#VALUE!</v>
      </c>
      <c r="C517" s="72" t="e">
        <f aca="false">IF(A517="NEWCOD",IF(ISBLANK(H517),"NoCod",H517),VLOOKUP(A517,,4,FALSE()))</f>
        <v>#VALUE!</v>
      </c>
      <c r="D517" s="73"/>
      <c r="E517" s="74"/>
      <c r="F517" s="74" t="s">
        <v>116</v>
      </c>
      <c r="G517" s="77"/>
      <c r="H517" s="78"/>
    </row>
    <row r="518" customFormat="false" ht="15" hidden="false" customHeight="false" outlineLevel="0" collapsed="false">
      <c r="A518" s="70"/>
      <c r="B518" s="71" t="e">
        <f aca="false">IF(A518="NEWCOD",IF(ISBLANK(G518),"renseigner le champ 'Nouveau taxon'",G518),VLOOKUP(A518,,2,FALSE()))</f>
        <v>#VALUE!</v>
      </c>
      <c r="C518" s="72" t="e">
        <f aca="false">IF(A518="NEWCOD",IF(ISBLANK(H518),"NoCod",H518),VLOOKUP(A518,,4,FALSE()))</f>
        <v>#VALUE!</v>
      </c>
      <c r="D518" s="73"/>
      <c r="E518" s="74"/>
      <c r="F518" s="74" t="s">
        <v>116</v>
      </c>
      <c r="G518" s="77"/>
      <c r="H518" s="78"/>
    </row>
    <row r="519" customFormat="false" ht="15" hidden="false" customHeight="false" outlineLevel="0" collapsed="false">
      <c r="A519" s="70"/>
      <c r="B519" s="71" t="e">
        <f aca="false">IF(A519="NEWCOD",IF(ISBLANK(G519),"renseigner le champ 'Nouveau taxon'",G519),VLOOKUP(A519,,2,FALSE()))</f>
        <v>#VALUE!</v>
      </c>
      <c r="C519" s="72" t="e">
        <f aca="false">IF(A519="NEWCOD",IF(ISBLANK(H519),"NoCod",H519),VLOOKUP(A519,,4,FALSE()))</f>
        <v>#VALUE!</v>
      </c>
      <c r="D519" s="73"/>
      <c r="E519" s="74"/>
      <c r="F519" s="74" t="s">
        <v>116</v>
      </c>
      <c r="G519" s="77"/>
      <c r="H519" s="78"/>
    </row>
    <row r="520" customFormat="false" ht="15" hidden="false" customHeight="false" outlineLevel="0" collapsed="false">
      <c r="A520" s="70"/>
      <c r="B520" s="71" t="e">
        <f aca="false">IF(A520="NEWCOD",IF(ISBLANK(G520),"renseigner le champ 'Nouveau taxon'",G520),VLOOKUP(A520,,2,FALSE()))</f>
        <v>#VALUE!</v>
      </c>
      <c r="C520" s="72" t="e">
        <f aca="false">IF(A520="NEWCOD",IF(ISBLANK(H520),"NoCod",H520),VLOOKUP(A520,,4,FALSE()))</f>
        <v>#VALUE!</v>
      </c>
      <c r="D520" s="73"/>
      <c r="E520" s="74"/>
      <c r="F520" s="74" t="s">
        <v>116</v>
      </c>
      <c r="G520" s="77"/>
      <c r="H520" s="78"/>
    </row>
    <row r="521" customFormat="false" ht="15" hidden="false" customHeight="false" outlineLevel="0" collapsed="false">
      <c r="A521" s="70"/>
      <c r="B521" s="71" t="e">
        <f aca="false">IF(A521="NEWCOD",IF(ISBLANK(G521),"renseigner le champ 'Nouveau taxon'",G521),VLOOKUP(A521,,2,FALSE()))</f>
        <v>#VALUE!</v>
      </c>
      <c r="C521" s="72" t="e">
        <f aca="false">IF(A521="NEWCOD",IF(ISBLANK(H521),"NoCod",H521),VLOOKUP(A521,,4,FALSE()))</f>
        <v>#VALUE!</v>
      </c>
      <c r="D521" s="73"/>
      <c r="E521" s="74"/>
      <c r="F521" s="74" t="s">
        <v>116</v>
      </c>
      <c r="G521" s="77"/>
      <c r="H521" s="78"/>
    </row>
    <row r="522" customFormat="false" ht="15" hidden="false" customHeight="false" outlineLevel="0" collapsed="false">
      <c r="A522" s="70"/>
      <c r="B522" s="71" t="e">
        <f aca="false">IF(A522="NEWCOD",IF(ISBLANK(G522),"renseigner le champ 'Nouveau taxon'",G522),VLOOKUP(A522,,2,FALSE()))</f>
        <v>#VALUE!</v>
      </c>
      <c r="C522" s="72" t="e">
        <f aca="false">IF(A522="NEWCOD",IF(ISBLANK(H522),"NoCod",H522),VLOOKUP(A522,,4,FALSE()))</f>
        <v>#VALUE!</v>
      </c>
      <c r="D522" s="73"/>
      <c r="E522" s="74"/>
      <c r="F522" s="74" t="s">
        <v>116</v>
      </c>
      <c r="G522" s="77"/>
      <c r="H522" s="78"/>
    </row>
    <row r="523" customFormat="false" ht="15" hidden="false" customHeight="false" outlineLevel="0" collapsed="false">
      <c r="A523" s="70"/>
      <c r="B523" s="71" t="e">
        <f aca="false">IF(A523="NEWCOD",IF(ISBLANK(G523),"renseigner le champ 'Nouveau taxon'",G523),VLOOKUP(A523,,2,FALSE()))</f>
        <v>#VALUE!</v>
      </c>
      <c r="C523" s="72" t="e">
        <f aca="false">IF(A523="NEWCOD",IF(ISBLANK(H523),"NoCod",H523),VLOOKUP(A523,,4,FALSE()))</f>
        <v>#VALUE!</v>
      </c>
      <c r="D523" s="73"/>
      <c r="E523" s="74"/>
      <c r="F523" s="74" t="s">
        <v>116</v>
      </c>
      <c r="G523" s="77"/>
      <c r="H523" s="78"/>
    </row>
    <row r="524" customFormat="false" ht="15" hidden="false" customHeight="false" outlineLevel="0" collapsed="false">
      <c r="A524" s="70"/>
      <c r="B524" s="71" t="e">
        <f aca="false">IF(A524="NEWCOD",IF(ISBLANK(G524),"renseigner le champ 'Nouveau taxon'",G524),VLOOKUP(A524,,2,FALSE()))</f>
        <v>#VALUE!</v>
      </c>
      <c r="C524" s="72" t="e">
        <f aca="false">IF(A524="NEWCOD",IF(ISBLANK(H524),"NoCod",H524),VLOOKUP(A524,,4,FALSE()))</f>
        <v>#VALUE!</v>
      </c>
      <c r="D524" s="73"/>
      <c r="E524" s="74"/>
      <c r="F524" s="74" t="s">
        <v>116</v>
      </c>
      <c r="G524" s="77"/>
      <c r="H524" s="78"/>
    </row>
    <row r="525" customFormat="false" ht="15" hidden="false" customHeight="false" outlineLevel="0" collapsed="false">
      <c r="A525" s="70"/>
      <c r="B525" s="71" t="e">
        <f aca="false">IF(A525="NEWCOD",IF(ISBLANK(G525),"renseigner le champ 'Nouveau taxon'",G525),VLOOKUP(A525,,2,FALSE()))</f>
        <v>#VALUE!</v>
      </c>
      <c r="C525" s="72" t="e">
        <f aca="false">IF(A525="NEWCOD",IF(ISBLANK(H525),"NoCod",H525),VLOOKUP(A525,,4,FALSE()))</f>
        <v>#VALUE!</v>
      </c>
      <c r="D525" s="73"/>
      <c r="E525" s="74"/>
      <c r="F525" s="74" t="s">
        <v>116</v>
      </c>
      <c r="G525" s="77"/>
      <c r="H525" s="78"/>
    </row>
    <row r="526" customFormat="false" ht="15" hidden="false" customHeight="false" outlineLevel="0" collapsed="false">
      <c r="A526" s="70"/>
      <c r="B526" s="71" t="e">
        <f aca="false">IF(A526="NEWCOD",IF(ISBLANK(G526),"renseigner le champ 'Nouveau taxon'",G526),VLOOKUP(A526,,2,FALSE()))</f>
        <v>#VALUE!</v>
      </c>
      <c r="C526" s="72" t="e">
        <f aca="false">IF(A526="NEWCOD",IF(ISBLANK(H526),"NoCod",H526),VLOOKUP(A526,,4,FALSE()))</f>
        <v>#VALUE!</v>
      </c>
      <c r="D526" s="73"/>
      <c r="E526" s="74"/>
      <c r="F526" s="74" t="s">
        <v>116</v>
      </c>
      <c r="G526" s="77"/>
      <c r="H526" s="78"/>
    </row>
    <row r="527" customFormat="false" ht="15" hidden="false" customHeight="false" outlineLevel="0" collapsed="false">
      <c r="A527" s="70"/>
      <c r="B527" s="71" t="e">
        <f aca="false">IF(A527="NEWCOD",IF(ISBLANK(G527),"renseigner le champ 'Nouveau taxon'",G527),VLOOKUP(A527,,2,FALSE()))</f>
        <v>#VALUE!</v>
      </c>
      <c r="C527" s="72" t="e">
        <f aca="false">IF(A527="NEWCOD",IF(ISBLANK(H527),"NoCod",H527),VLOOKUP(A527,,4,FALSE()))</f>
        <v>#VALUE!</v>
      </c>
      <c r="D527" s="73"/>
      <c r="E527" s="74"/>
      <c r="F527" s="74" t="s">
        <v>116</v>
      </c>
      <c r="G527" s="77"/>
      <c r="H527" s="78"/>
    </row>
    <row r="528" customFormat="false" ht="15" hidden="false" customHeight="false" outlineLevel="0" collapsed="false">
      <c r="A528" s="70"/>
      <c r="B528" s="71" t="e">
        <f aca="false">IF(A528="NEWCOD",IF(ISBLANK(G528),"renseigner le champ 'Nouveau taxon'",G528),VLOOKUP(A528,,2,FALSE()))</f>
        <v>#VALUE!</v>
      </c>
      <c r="C528" s="72" t="e">
        <f aca="false">IF(A528="NEWCOD",IF(ISBLANK(H528),"NoCod",H528),VLOOKUP(A528,,4,FALSE()))</f>
        <v>#VALUE!</v>
      </c>
      <c r="D528" s="73"/>
      <c r="E528" s="74"/>
      <c r="F528" s="74" t="s">
        <v>116</v>
      </c>
      <c r="G528" s="77"/>
      <c r="H528" s="78"/>
    </row>
    <row r="529" customFormat="false" ht="15" hidden="false" customHeight="false" outlineLevel="0" collapsed="false">
      <c r="A529" s="70"/>
      <c r="B529" s="71" t="e">
        <f aca="false">IF(A529="NEWCOD",IF(ISBLANK(G529),"renseigner le champ 'Nouveau taxon'",G529),VLOOKUP(A529,,2,FALSE()))</f>
        <v>#VALUE!</v>
      </c>
      <c r="C529" s="72" t="e">
        <f aca="false">IF(A529="NEWCOD",IF(ISBLANK(H529),"NoCod",H529),VLOOKUP(A529,,4,FALSE()))</f>
        <v>#VALUE!</v>
      </c>
      <c r="D529" s="73"/>
      <c r="E529" s="74"/>
      <c r="F529" s="74" t="s">
        <v>116</v>
      </c>
      <c r="G529" s="77"/>
      <c r="H529" s="78"/>
    </row>
    <row r="530" customFormat="false" ht="15" hidden="false" customHeight="false" outlineLevel="0" collapsed="false">
      <c r="A530" s="70"/>
      <c r="B530" s="71" t="e">
        <f aca="false">IF(A530="NEWCOD",IF(ISBLANK(G530),"renseigner le champ 'Nouveau taxon'",G530),VLOOKUP(A530,,2,FALSE()))</f>
        <v>#VALUE!</v>
      </c>
      <c r="C530" s="72" t="e">
        <f aca="false">IF(A530="NEWCOD",IF(ISBLANK(H530),"NoCod",H530),VLOOKUP(A530,,4,FALSE()))</f>
        <v>#VALUE!</v>
      </c>
      <c r="D530" s="73"/>
      <c r="E530" s="74"/>
      <c r="F530" s="74" t="s">
        <v>116</v>
      </c>
      <c r="G530" s="77"/>
      <c r="H530" s="78"/>
    </row>
    <row r="531" customFormat="false" ht="15" hidden="false" customHeight="false" outlineLevel="0" collapsed="false">
      <c r="A531" s="70"/>
      <c r="B531" s="71" t="e">
        <f aca="false">IF(A531="NEWCOD",IF(ISBLANK(G531),"renseigner le champ 'Nouveau taxon'",G531),VLOOKUP(A531,,2,FALSE()))</f>
        <v>#VALUE!</v>
      </c>
      <c r="C531" s="72" t="e">
        <f aca="false">IF(A531="NEWCOD",IF(ISBLANK(H531),"NoCod",H531),VLOOKUP(A531,,4,FALSE()))</f>
        <v>#VALUE!</v>
      </c>
      <c r="D531" s="73"/>
      <c r="E531" s="74"/>
      <c r="F531" s="74" t="s">
        <v>116</v>
      </c>
      <c r="G531" s="77"/>
      <c r="H531" s="78"/>
    </row>
    <row r="532" customFormat="false" ht="15" hidden="false" customHeight="false" outlineLevel="0" collapsed="false">
      <c r="A532" s="70"/>
      <c r="B532" s="71" t="e">
        <f aca="false">IF(A532="NEWCOD",IF(ISBLANK(G532),"renseigner le champ 'Nouveau taxon'",G532),VLOOKUP(A532,,2,FALSE()))</f>
        <v>#VALUE!</v>
      </c>
      <c r="C532" s="72" t="e">
        <f aca="false">IF(A532="NEWCOD",IF(ISBLANK(H532),"NoCod",H532),VLOOKUP(A532,,4,FALSE()))</f>
        <v>#VALUE!</v>
      </c>
      <c r="D532" s="73"/>
      <c r="E532" s="74"/>
      <c r="F532" s="74" t="s">
        <v>116</v>
      </c>
      <c r="G532" s="77"/>
      <c r="H532" s="78"/>
    </row>
    <row r="533" customFormat="false" ht="15" hidden="false" customHeight="false" outlineLevel="0" collapsed="false">
      <c r="A533" s="70"/>
      <c r="B533" s="71" t="e">
        <f aca="false">IF(A533="NEWCOD",IF(ISBLANK(G533),"renseigner le champ 'Nouveau taxon'",G533),VLOOKUP(A533,,2,FALSE()))</f>
        <v>#VALUE!</v>
      </c>
      <c r="C533" s="72" t="e">
        <f aca="false">IF(A533="NEWCOD",IF(ISBLANK(H533),"NoCod",H533),VLOOKUP(A533,,4,FALSE()))</f>
        <v>#VALUE!</v>
      </c>
      <c r="D533" s="73"/>
      <c r="E533" s="74"/>
      <c r="F533" s="74" t="s">
        <v>116</v>
      </c>
      <c r="G533" s="77"/>
      <c r="H533" s="78"/>
    </row>
    <row r="534" customFormat="false" ht="15" hidden="false" customHeight="false" outlineLevel="0" collapsed="false">
      <c r="A534" s="70"/>
      <c r="B534" s="71" t="e">
        <f aca="false">IF(A534="NEWCOD",IF(ISBLANK(G534),"renseigner le champ 'Nouveau taxon'",G534),VLOOKUP(A534,,2,FALSE()))</f>
        <v>#VALUE!</v>
      </c>
      <c r="C534" s="72" t="e">
        <f aca="false">IF(A534="NEWCOD",IF(ISBLANK(H534),"NoCod",H534),VLOOKUP(A534,,4,FALSE()))</f>
        <v>#VALUE!</v>
      </c>
      <c r="D534" s="73"/>
      <c r="E534" s="74"/>
      <c r="F534" s="74" t="s">
        <v>116</v>
      </c>
      <c r="G534" s="77"/>
      <c r="H534" s="78"/>
    </row>
    <row r="535" customFormat="false" ht="15" hidden="false" customHeight="false" outlineLevel="0" collapsed="false">
      <c r="A535" s="70"/>
      <c r="B535" s="71" t="e">
        <f aca="false">IF(A535="NEWCOD",IF(ISBLANK(G535),"renseigner le champ 'Nouveau taxon'",G535),VLOOKUP(A535,,2,FALSE()))</f>
        <v>#VALUE!</v>
      </c>
      <c r="C535" s="72" t="e">
        <f aca="false">IF(A535="NEWCOD",IF(ISBLANK(H535),"NoCod",H535),VLOOKUP(A535,,4,FALSE()))</f>
        <v>#VALUE!</v>
      </c>
      <c r="D535" s="73"/>
      <c r="E535" s="74"/>
      <c r="F535" s="74" t="s">
        <v>116</v>
      </c>
      <c r="G535" s="77"/>
      <c r="H535" s="78"/>
    </row>
    <row r="536" customFormat="false" ht="15" hidden="false" customHeight="false" outlineLevel="0" collapsed="false">
      <c r="A536" s="70"/>
      <c r="B536" s="71" t="e">
        <f aca="false">IF(A536="NEWCOD",IF(ISBLANK(G536),"renseigner le champ 'Nouveau taxon'",G536),VLOOKUP(A536,,2,FALSE()))</f>
        <v>#VALUE!</v>
      </c>
      <c r="C536" s="72" t="e">
        <f aca="false">IF(A536="NEWCOD",IF(ISBLANK(H536),"NoCod",H536),VLOOKUP(A536,,4,FALSE()))</f>
        <v>#VALUE!</v>
      </c>
      <c r="D536" s="73"/>
      <c r="E536" s="74"/>
      <c r="F536" s="74" t="s">
        <v>116</v>
      </c>
      <c r="G536" s="77"/>
      <c r="H536" s="78"/>
    </row>
    <row r="537" customFormat="false" ht="15" hidden="false" customHeight="false" outlineLevel="0" collapsed="false">
      <c r="A537" s="70"/>
      <c r="B537" s="71" t="e">
        <f aca="false">IF(A537="NEWCOD",IF(ISBLANK(G537),"renseigner le champ 'Nouveau taxon'",G537),VLOOKUP(A537,,2,FALSE()))</f>
        <v>#VALUE!</v>
      </c>
      <c r="C537" s="72" t="e">
        <f aca="false">IF(A537="NEWCOD",IF(ISBLANK(H537),"NoCod",H537),VLOOKUP(A537,,4,FALSE()))</f>
        <v>#VALUE!</v>
      </c>
      <c r="D537" s="73"/>
      <c r="E537" s="74"/>
      <c r="F537" s="74" t="s">
        <v>116</v>
      </c>
      <c r="G537" s="77"/>
      <c r="H537" s="78"/>
    </row>
    <row r="538" customFormat="false" ht="15" hidden="false" customHeight="false" outlineLevel="0" collapsed="false">
      <c r="A538" s="70"/>
      <c r="B538" s="71" t="e">
        <f aca="false">IF(A538="NEWCOD",IF(ISBLANK(G538),"renseigner le champ 'Nouveau taxon'",G538),VLOOKUP(A538,,2,FALSE()))</f>
        <v>#VALUE!</v>
      </c>
      <c r="C538" s="72" t="e">
        <f aca="false">IF(A538="NEWCOD",IF(ISBLANK(H538),"NoCod",H538),VLOOKUP(A538,,4,FALSE()))</f>
        <v>#VALUE!</v>
      </c>
      <c r="D538" s="73"/>
      <c r="E538" s="74"/>
      <c r="F538" s="74" t="s">
        <v>116</v>
      </c>
      <c r="G538" s="77"/>
      <c r="H538" s="78"/>
    </row>
    <row r="539" customFormat="false" ht="15" hidden="false" customHeight="false" outlineLevel="0" collapsed="false">
      <c r="A539" s="70"/>
      <c r="B539" s="71" t="e">
        <f aca="false">IF(A539="NEWCOD",IF(ISBLANK(G539),"renseigner le champ 'Nouveau taxon'",G539),VLOOKUP(A539,,2,FALSE()))</f>
        <v>#VALUE!</v>
      </c>
      <c r="C539" s="72" t="e">
        <f aca="false">IF(A539="NEWCOD",IF(ISBLANK(H539),"NoCod",H539),VLOOKUP(A539,,4,FALSE()))</f>
        <v>#VALUE!</v>
      </c>
      <c r="D539" s="73"/>
      <c r="E539" s="74"/>
      <c r="F539" s="74" t="s">
        <v>116</v>
      </c>
      <c r="G539" s="79"/>
      <c r="H539" s="80"/>
    </row>
  </sheetData>
  <sheetProtection sheet="true" password="c457" objects="true" scenarios="true"/>
  <mergeCells count="29">
    <mergeCell ref="A3:E3"/>
    <mergeCell ref="A4:E4"/>
    <mergeCell ref="A5:E5"/>
    <mergeCell ref="G7:H12"/>
    <mergeCell ref="A14:E14"/>
    <mergeCell ref="A17:A18"/>
    <mergeCell ref="A27:E27"/>
    <mergeCell ref="A28:E28"/>
    <mergeCell ref="A29:E29"/>
    <mergeCell ref="A32:B32"/>
    <mergeCell ref="A33:B34"/>
    <mergeCell ref="D33:E34"/>
    <mergeCell ref="A41:E41"/>
    <mergeCell ref="A42:B42"/>
    <mergeCell ref="D42:E42"/>
    <mergeCell ref="A55:B56"/>
    <mergeCell ref="D55:E56"/>
    <mergeCell ref="A63:B64"/>
    <mergeCell ref="D63:E64"/>
    <mergeCell ref="A71:B72"/>
    <mergeCell ref="D71:E72"/>
    <mergeCell ref="A79:B80"/>
    <mergeCell ref="D79:E80"/>
    <mergeCell ref="A89:B89"/>
    <mergeCell ref="D89:E89"/>
    <mergeCell ref="A90:E91"/>
    <mergeCell ref="A92:E92"/>
    <mergeCell ref="A95:F95"/>
    <mergeCell ref="G95:H95"/>
  </mergeCells>
  <dataValidations count="37">
    <dataValidation allowBlank="true" error="saisir la valeur NEWCOD pour pouvoir renseigner des informations concernant ce taxon" errorStyle="information" errorTitle="Nouveau taxon ?" operator="between" showDropDown="false" showErrorMessage="true" showInputMessage="true" sqref="A97:A539" type="list">
      <formula1>'[9]ref taxo'!#ref!</formula1>
      <formula2>0</formula2>
    </dataValidation>
    <dataValidation allowBlank="true" error="* généralement le code SIRET du commanditaire de la donnée : une chaîne de 14 caractères numériques&#10;* exceptionnellement le code Sandre du commanditaire de la donnée : une chaîne de caractère de 1 à 14 caractères" errorStyle="stop" errorTitle="Code producteur" operator="between" prompt="Code SIRET de l'organisme producteur de l'opération de prélèvement.&#10;&#10;Le producteur représente le maître d'ouvrage de l'opération de prélèvement." showDropDown="false" showErrorMessage="true" showInputMessage="true" sqref="B6" type="textLength">
      <formula1>0</formula1>
      <formula2>14</formula2>
    </dataValidation>
    <dataValidation allowBlank="true" error="Chaîne de 8 caractères numériques" errorStyle="stop" errorTitle="Code station" operator="between" prompt="Code Sandre de la station" showDropDown="false" showErrorMessage="true" showInputMessage="true" sqref="B8" type="textLength">
      <formula1>8</formula1>
      <formula2>8</formula2>
    </dataValidation>
    <dataValidation allowBlank="true" errorStyle="stop" operator="between" prompt="Nom de la station de mesure" showDropDown="false" showErrorMessage="true" showInputMessage="true" sqref="B10" type="none">
      <formula1>0</formula1>
      <formula2>0</formula2>
    </dataValidation>
    <dataValidation allowBlank="true" errorStyle="stop" operator="between" prompt="Date du prélèvement&#10;&#10;jj/mm/aaaa" showDropDown="false" showErrorMessage="true" showInputMessage="true" sqref="B11" type="none">
      <formula1>0</formula1>
      <formula2>0</formula2>
    </dataValidation>
    <dataValidation allowBlank="true" errorStyle="stop" operator="between" prompt="Code technique non signifiant permettant le regroupement des données d'une opération pour les calculs dans le SEEE.&#10;&#10;Peut être fourni par le commanditaire ou donné arbitrairement par l'opérateur.&#10;" showDropDown="false" showErrorMessage="true" showInputMessage="true" sqref="B12" type="none">
      <formula1>0</formula1>
      <formula2>0</formula2>
    </dataValidation>
    <dataValidation allowBlank="true" error="limité à 3 caractères numériques" errorStyle="stop" errorTitle="Code Sandre point de prélèvement" operator="between" prompt="Code Sandre du point de prélèvement" showDropDown="false" showErrorMessage="true" showInputMessage="true" sqref="E6 B13" type="textLength">
      <formula1>1</formula1>
      <formula2>3</formula2>
    </dataValidation>
    <dataValidation allowBlank="true" errorStyle="stop" operator="between" showDropDown="false" showErrorMessage="true" showInputMessage="true" sqref="B15 E40" type="list">
      <formula1>"IBMR standard,points contacts,mixte"</formula1>
      <formula2>0</formula2>
    </dataValidation>
    <dataValidation allowBlank="true" errorStyle="stop" operator="between" showDropDown="false" showErrorMessage="true" showInputMessage="true" sqref="B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true" sqref="B19" type="decimal">
      <formula1>0</formula1>
      <formula2>3000</formula2>
    </dataValidation>
    <dataValidation allowBlank="true" errorStyle="stop" operator="between" showDropDown="false" showErrorMessage="true" showInputMessage="false" sqref="B20" type="list">
      <formula1>"etiage severe ,etiage normal ,moyennes eaux ,hautes eaux"</formula1>
      <formula2>0</formula2>
    </dataValidation>
    <dataValidation allowBlank="true" errorStyle="stop" operator="between" showDropDown="false" showErrorMessage="true" showInputMessage="false" sqref="B21" type="list">
      <formula1>"ensoleille ,faiblement nuageux ,fortement nuageux ,pluie fine ,orage,pluie forte ,conditions crepusculaires "</formula1>
      <formula2>0</formula2>
    </dataValidation>
    <dataValidation allowBlank="true" errorStyle="stop" operator="between" showDropDown="false" showErrorMessage="true" showInputMessage="false" sqref="B22" type="list">
      <formula1>"nulle ,faible ,moyenne ,forte"</formula1>
      <formula2>0</formula2>
    </dataValidation>
    <dataValidation allowBlank="true" errorStyle="stop" operator="between" showDropDown="false" showErrorMessage="true" showInputMessage="false" sqref="B23" type="list">
      <formula1>"OUI ,NON ,PARTIELLEMENT"</formula1>
      <formula2>0</formula2>
    </dataValidation>
    <dataValidation allowBlank="true" error="La valeur saisie est en dehors des limites. Vérifier que l'unité de la valeur à rentrer est bien le mètre." errorStyle="stop" operator="between" showDropDown="false" showErrorMessage="true" showInputMessage="false" sqref="B24 B52 E52" type="decimal">
      <formula1>0</formula1>
      <formula2>1000</formula2>
    </dataValidation>
    <dataValidation allowBlank="true" error="La valeur saisie est en dehors des limites. Vérifier que l'unité de la valeur à rentrer est bien le mètre." errorStyle="stop" operator="between" showDropDown="false" showErrorMessage="true" showInputMessage="true" sqref="B25:B26 B30" type="decimal">
      <formula1>0</formula1>
      <formula2>1000</formula2>
    </dataValidation>
    <dataValidation allowBlank="true" errorStyle="stop" operator="between" showDropDown="false" showErrorMessage="false" showInputMessage="true" sqref="B31" type="list">
      <formula1>"1,2"</formula1>
      <formula2>0</formula2>
    </dataValidation>
    <dataValidation allowBlank="true" errorStyle="stop" operator="between" showDropDown="false" showErrorMessage="true" showInputMessage="true" sqref="B39 E39" type="list">
      <formula1>"absent,peu abondant,abondant ,très abondant"</formula1>
      <formula2>0</formula2>
    </dataValidation>
    <dataValidation allowBlank="true" error="La valeur doit etre un nombre entier compris entre 1 et 5" errorStyle="stop" operator="between" showDropDown="false" showErrorMessage="true" showInputMessage="true" sqref="B43:B51 E43:E51 IX43:IX51 JA43:JA51 ST43:ST51 SW43:SW51 ACP43:ACP51 ACS43:ACS51 B53:B54 E53:E54 IX53:IX54 JA53:JA54 ST53:ST54 SW53:SW54 ACP53:ACP54 ACS53:ACS54 B57:B62 E57:E62 B65:B70 E65:E70 B73:B78 E73:E78 B81:B88 E81:E88" type="list">
      <formula1>"0,1,2,3,4,5"</formula1>
      <formula2>0</formula2>
    </dataValidation>
    <dataValidation allowBlank="true" errorStyle="stop" operator="between" prompt="Nom de l'organisme producteur de l'opération de prélèvement.&#10;&#10;Le producteur représente le maître d'ouvrage de l'opération de prélèvement." showDropDown="false" showErrorMessage="true" showInputMessage="true" sqref="E7" type="none">
      <formula1>0</formula1>
      <formula2>0</formula2>
    </dataValidation>
    <dataValidation allowBlank="true" error="* généralement le code SIRET de l'organisme préleveur : une chaîne de 14 caractères numériques&#10;* exceptionnellement son code Sandre : une chaîne de caractère de 1 à 14 caractères" errorStyle="stop" errorTitle="Code préleveur-déterminateur" operator="between" prompt="Code SIRET de l'organisme ayant réalisé le prélèvement et les déterminations." showDropDown="false" showErrorMessage="true" showInputMessage="true" sqref="E8" type="textLength">
      <formula1>1</formula1>
      <formula2>14</formula2>
    </dataValidation>
    <dataValidation allowBlank="true" errorStyle="stop" operator="between" prompt="Nom de l'organisme ayant réalisé le prélèvement et les déterminations." showDropDown="false" showErrorMessage="true" showInputMessage="true" sqref="E9" type="none">
      <formula1>0</formula1>
      <formula2>0</formula2>
    </dataValidation>
    <dataValidation allowBlank="true" errorStyle="stop" operator="between" prompt="Coordonnée X amont de l'opération de prélèvement.&#10;&#10;En lambert 93 pour la métropole." showDropDown="false" showErrorMessage="true" showInputMessage="true" sqref="E10" type="none">
      <formula1>0</formula1>
      <formula2>0</formula2>
    </dataValidation>
    <dataValidation allowBlank="true" errorStyle="stop" operator="between" prompt="Coordonnée Y amont de l'opération de prélèvement.&#10;&#10;En lambert 93 pour la métropole." showDropDown="false" showErrorMessage="true" showInputMessage="true" sqref="E11" type="none">
      <formula1>0</formula1>
      <formula2>0</formula2>
    </dataValidation>
    <dataValidation allowBlank="true" errorStyle="stop" operator="between" prompt="Coordonnée X aval de l'opération de prélèvement.&#10;&#10;En lambert 93 pour la métropole." showDropDown="false" showErrorMessage="true" showInputMessage="true" sqref="E12" type="none">
      <formula1>0</formula1>
      <formula2>0</formula2>
    </dataValidation>
    <dataValidation allowBlank="true" errorStyle="stop" operator="between" prompt="Coordonnée Y aval de l'opération de prélèvement.&#10;&#10;En lambert 93 pour la métropole." showDropDown="false" showErrorMessage="true" showInputMessage="true" sqref="E13" type="none">
      <formula1>0</formula1>
      <formula2>0</formula2>
    </dataValidation>
    <dataValidation allowBlank="true" errorStyle="stop" operator="between" showDropDown="false" showErrorMessage="true" showInputMessage="true" sqref="F97:F539" type="list">
      <formula1>"Cf.,-"</formula1>
      <formula2>0</formula2>
    </dataValidation>
    <dataValidation allowBlank="true" errorStyle="stop" operator="between" showDropDown="false" showErrorMessage="true" showInputMessage="true" sqref="IX31 ST31 ACP31" type="list">
      <formula1>"1,2"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IX35 ST35 ACP35" type="whole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IX36:IX37 JA36:JA37 ST36:ST37 SW36:SW37 ACP36:ACP37 ACS36:ACS37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IX38 ST38 ACP38" type="decimal">
      <formula1>0</formula1>
      <formula2>100</formula2>
    </dataValidation>
    <dataValidation allowBlank="true" errorStyle="stop" operator="between" showDropDown="false" showErrorMessage="true" showInputMessage="true" sqref="IX39:IX40 JA39:JA40 ST39:ST40 SW39:SW40 ACP39:ACP40 ACS39:ACS40" type="list">
      <formula1>"absent,peu abondant,abondant,très abondant"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IX52 JA52 ST52 SW52 ACP52 ACS52" type="textLength">
      <formula1>1</formula1>
      <formula2>15</formula2>
    </dataValidation>
    <dataValidation allowBlank="true" errorStyle="stop" operator="between" showDropDown="false" showErrorMessage="true" showInputMessage="true" sqref="IX57:IX62 JA57:JA62 ST57:ST62 SW57:SW62 ACP57:ACP62 ACS57:ACS62 IX65:IX70 JA65:JA70 ST65:ST70 SW65:SW70 ACP65:ACP70 ACS65:ACS70 IX81:IX88 JA81:JA88 ST81:ST88 SW81:SW88 ACP81:ACP88 ACS81:ACS88" type="list">
      <formula1>"0,1,2,3,4,5,"</formula1>
      <formula2>0</formula2>
    </dataValidation>
    <dataValidation allowBlank="true" errorStyle="stop" operator="between" showDropDown="false" showErrorMessage="true" showInputMessage="true" sqref="IX73:IX78 JA73:JA78 ST73:ST78 SW73:SW78 ACP73:ACP78 ACS73:ACS78" type="list">
      <formula1>"0,1,2,3,4,5"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JA35 SW35 ACS35" type="custom">
      <formula1>#ref!+A1=100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JA38 SW38 ACS38" type="decimal">
      <formula1>0</formula1>
      <formula2>100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2024-04-25T03:09:59Z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