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<sst xmlns="http://schemas.openxmlformats.org/spreadsheetml/2006/main" count="152" uniqueCount="84">
  <si>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</si>
  <si>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</si>
  <si>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</si>
  <si>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</si>
  <si>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LEMBOULAS</t>
  </si>
  <si>
    <t xml:space="preserve">LUNEL</t>
  </si>
  <si>
    <t xml:space="preserve">05119050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</si>
  <si>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</si>
  <si>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</si>
  <si>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</si>
  <si>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</si>
  <si>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</si>
  <si>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</si>
  <si>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</si>
  <si>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</si>
  <si>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</si>
  <si>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</si>
  <si>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</si>
  <si>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</si>
  <si>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</si>
  <si>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</si>
  <si>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</si>
  <si>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</si>
  <si>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</si>
  <si>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</si>
  <si>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</si>
  <si>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</si>
  <si>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</si>
  <si>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</si>
  <si>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</si>
  <si>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</si>
  <si>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</si>
  <si>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</si>
  <si>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</si>
  <si>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</si>
  <si>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</si>
  <si>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</si>
  <si>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</si>
  <si>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</si>
  <si>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</si>
  <si>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</si>
  <si>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</si>
  <si>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</si>
  <si>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</si>
  <si>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</si>
  <si>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</si>
  <si>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</si>
  <si>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</si>
  <si>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</si>
  <si>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</si>
  <si>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</si>
  <si>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</si>
  <si>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</si>
  <si>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</si>
  <si>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</si>
  <si>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</si>
  <si>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(9,674 %)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</si>
  <si>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</si>
  <si>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</si>
  <si>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</si>
  <si>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</si>
  <si>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</si>
  <si>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</si>
  <si>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</si>
  <si>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</si>
  <si>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</si>
  <si>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</si>
  <si>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</si>
  <si>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</si>
  <si>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</si>
  <si>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</si>
  <si>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</si>
  <si>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</si>
  <si>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</si>
  <si>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</si>
  <si>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</si>
  <si>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Fissidens crassipes</t>
  </si>
  <si>
    <t xml:space="preserve">EQUFLU</t>
  </si>
  <si>
    <t xml:space="preserve">Equisetum fluviatile</t>
  </si>
  <si>
    <t xml:space="preserve">PTE</t>
  </si>
  <si>
    <t xml:space="preserve">AGRSTO</t>
  </si>
  <si>
    <t xml:space="preserve">Agrostis stolonifera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</si>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</sst>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5"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41466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8.47619047619048</v>
      </c>
      <c r="M5" s="47"/>
      <c r="N5" s="48" t="s">
        <v>15</v>
      </c>
      <c r="O5" s="49" t="n">
        <v>7.06666666666667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30</v>
      </c>
      <c r="C7" s="61" t="n">
        <v>70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8.57142857142857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28</v>
      </c>
      <c r="B9" s="78" t="n">
        <v>31.5</v>
      </c>
      <c r="C9" s="79" t="n">
        <v>0.3</v>
      </c>
      <c r="D9" s="80"/>
      <c r="E9" s="80"/>
      <c r="F9" s="81" t="n">
        <v>9.66</v>
      </c>
      <c r="G9" s="82"/>
      <c r="H9" s="83"/>
      <c r="I9" s="84"/>
      <c r="J9" s="85"/>
      <c r="K9" s="66"/>
      <c r="L9" s="86"/>
      <c r="M9" s="75" t="s">
        <v>29</v>
      </c>
      <c r="N9" s="76" t="n">
        <v>3.20076521462973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4.76190476190476</v>
      </c>
      <c r="C12" s="109" t="n">
        <v>0</v>
      </c>
      <c r="D12" s="101"/>
      <c r="E12" s="101"/>
      <c r="F12" s="102" t="n">
        <v>1.42857142857143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95.2380952380952</v>
      </c>
      <c r="C13" s="109" t="n">
        <v>93.75</v>
      </c>
      <c r="D13" s="101"/>
      <c r="E13" s="101"/>
      <c r="F13" s="102" t="n">
        <v>94.1964285714286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3.125</v>
      </c>
      <c r="D14" s="101"/>
      <c r="E14" s="101"/>
      <c r="F14" s="102" t="n">
        <v>2.1875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</v>
      </c>
      <c r="C15" s="125" t="n">
        <v>3.125</v>
      </c>
      <c r="D15" s="101"/>
      <c r="E15" s="101"/>
      <c r="F15" s="102" t="n">
        <v>2.1875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100</v>
      </c>
      <c r="C17" s="109" t="n">
        <v>93.74</v>
      </c>
      <c r="D17" s="101"/>
      <c r="E17" s="101"/>
      <c r="F17" s="132"/>
      <c r="G17" s="102" t="n">
        <v>95.618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</v>
      </c>
      <c r="C18" s="135" t="n">
        <v>6.26</v>
      </c>
      <c r="D18" s="101"/>
      <c r="E18" s="136" t="s">
        <v>53</v>
      </c>
      <c r="F18" s="132"/>
      <c r="G18" s="102" t="n">
        <v>4.382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31.5</v>
      </c>
      <c r="C20" s="154" t="n">
        <v>0.32</v>
      </c>
      <c r="D20" s="155"/>
      <c r="E20" s="156" t="s">
        <v>53</v>
      </c>
      <c r="F20" s="157" t="n">
        <v>9.674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9.45</v>
      </c>
      <c r="C21" s="166" t="n">
        <v>0.224</v>
      </c>
      <c r="D21" s="101" t="s">
        <v>56</v>
      </c>
      <c r="E21" s="167" t="s">
        <v>57</v>
      </c>
      <c r="F21" s="168" t="n">
        <v>9.674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0.5</v>
      </c>
      <c r="C23" s="184"/>
      <c r="D23" s="185" t="s">
        <v>67</v>
      </c>
      <c r="E23" s="185" t="e">
        <f aca="false">#N/A</f>
        <v>#N/A</v>
      </c>
      <c r="F23" s="186" t="n">
        <v>0.15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0.5</v>
      </c>
      <c r="C24" s="195"/>
      <c r="D24" s="185" t="s">
        <v>70</v>
      </c>
      <c r="E24" s="196" t="e">
        <f aca="false">#N/A</f>
        <v>#N/A</v>
      </c>
      <c r="F24" s="197" t="n">
        <v>0.15</v>
      </c>
      <c r="G24" s="187" t="s">
        <v>68</v>
      </c>
      <c r="H24" s="188" t="n">
        <v>2</v>
      </c>
      <c r="I24" s="189" t="n">
        <v>11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0.5</v>
      </c>
      <c r="C25" s="195"/>
      <c r="D25" s="185" t="s">
        <v>72</v>
      </c>
      <c r="E25" s="196" t="e">
        <f aca="false">#N/A</f>
        <v>#N/A</v>
      </c>
      <c r="F25" s="197" t="n">
        <v>0.15</v>
      </c>
      <c r="G25" s="187" t="s">
        <v>68</v>
      </c>
      <c r="H25" s="188" t="n">
        <v>2</v>
      </c>
      <c r="I25" s="189" t="n">
        <v>4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15</v>
      </c>
      <c r="C26" s="195" t="n">
        <v>0.15</v>
      </c>
      <c r="D26" s="185" t="s">
        <v>74</v>
      </c>
      <c r="E26" s="196" t="e">
        <f aca="false">#N/A</f>
        <v>#N/A</v>
      </c>
      <c r="F26" s="197" t="n">
        <v>4.605</v>
      </c>
      <c r="G26" s="187" t="s">
        <v>75</v>
      </c>
      <c r="H26" s="188" t="n">
        <v>5</v>
      </c>
      <c r="I26" s="189" t="n">
        <v>5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15</v>
      </c>
      <c r="B27" s="194" t="n">
        <v>15</v>
      </c>
      <c r="C27" s="195" t="n">
        <v>0.15</v>
      </c>
      <c r="D27" s="185" t="s">
        <v>76</v>
      </c>
      <c r="E27" s="196" t="e">
        <f aca="false">#N/A</f>
        <v>#N/A</v>
      </c>
      <c r="F27" s="197" t="n">
        <v>4.605</v>
      </c>
      <c r="G27" s="187" t="s">
        <v>75</v>
      </c>
      <c r="H27" s="188" t="n">
        <v>5</v>
      </c>
      <c r="I27" s="189" t="n">
        <v>12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/>
      <c r="C28" s="195" t="n">
        <v>0.01</v>
      </c>
      <c r="D28" s="185" t="s">
        <v>78</v>
      </c>
      <c r="E28" s="196" t="e">
        <f aca="false">#N/A</f>
        <v>#N/A</v>
      </c>
      <c r="F28" s="197" t="n">
        <v>0.007</v>
      </c>
      <c r="G28" s="187" t="s">
        <v>79</v>
      </c>
      <c r="H28" s="188" t="n">
        <v>6</v>
      </c>
      <c r="I28" s="189" t="n">
        <v>12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1385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/>
      <c r="C29" s="195" t="n">
        <v>0.01</v>
      </c>
      <c r="D29" s="185" t="s">
        <v>81</v>
      </c>
      <c r="E29" s="196" t="e">
        <f aca="false">#N/A</f>
        <v>#N/A</v>
      </c>
      <c r="F29" s="197" t="n">
        <v>0.007</v>
      </c>
      <c r="G29" s="187" t="s">
        <v>82</v>
      </c>
      <c r="H29" s="188" t="n">
        <v>8</v>
      </c>
      <c r="I29" s="189" t="n">
        <v>10</v>
      </c>
      <c r="J29" s="189" t="n">
        <v>1</v>
      </c>
      <c r="K29" s="190" t="s">
        <v>81</v>
      </c>
      <c r="L29" s="198"/>
      <c r="M29" s="198"/>
      <c r="N29" s="198"/>
      <c r="O29" s="192"/>
      <c r="P29" s="192" t="n">
        <v>1543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83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83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83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P23:P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K23:K82">
    <cfRule type="cellIs" priority="7" operator="equal" aboveAverage="0" equalAverage="0" bottom="0" percent="0" rank="0" text="" dxfId="5">
      <formula>"Remplir le champs 'Nouveau taxa' svp."</formula>
    </cfRule>
  </conditionalFormatting>
  <conditionalFormatting sqref="M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K3">
    <cfRule type="cellIs" priority="10" operator="between" aboveAverage="0" equalAverage="0" bottom="0" percent="0" rank="0" text="" dxfId="8">
      <formula>"(Code station)"</formula>
      <formula>"(Code station)"</formula>
    </cfRule>
    <cfRule type="cellIs" priority="11" operator="notBetween" aboveAverage="0" equalAverage="0" bottom="0" percent="0" rank="0" text="" dxfId="9">
      <formula>"(Code station)"</formula>
      <formula>"(Code station)"</formula>
    </cfRule>
  </conditionalFormatting>
  <conditionalFormatting sqref="C3">
    <cfRule type="cellIs" priority="12" operator="between" aboveAverage="0" equalAverage="0" bottom="0" percent="0" rank="0" text="" dxfId="10">
      <formula>"(Nom de la station)"</formula>
      <formula>"(Nom de la station)"</formula>
    </cfRule>
    <cfRule type="cellIs" priority="13" operator="notBetween" aboveAverage="0" equalAverage="0" bottom="0" percent="0" rank="0" text="" dxfId="11">
      <formula>"(Nom de la station)"</formula>
      <formula>"(Nom de la station)"</formula>
    </cfRule>
  </conditionalFormatting>
  <conditionalFormatting sqref="C2">
    <cfRule type="cellIs" priority="14" operator="between" aboveAverage="0" equalAverage="0" bottom="0" percent="0" rank="0" text="" dxfId="12">
      <formula>"(Opérateurs)"</formula>
      <formula>"(Opérateurs)"</formula>
    </cfRule>
    <cfRule type="cellIs" priority="15" operator="notBetween" aboveAverage="0" equalAverage="0" bottom="0" percent="0" rank="0" text="" dxfId="13">
      <formula>"(Opérateurs)"</formula>
      <formula>"(Opérateurs)"</formula>
    </cfRule>
  </conditionalFormatting>
  <conditionalFormatting sqref="A4">
    <cfRule type="cellIs" priority="16" operator="between" aboveAverage="0" equalAverage="0" bottom="0" percent="0" rank="0" text="" dxfId="14">
      <formula>"(Date)"</formula>
      <formula>"(Date)"</formula>
    </cfRule>
    <cfRule type="cellIs" priority="17" operator="notBetween" aboveAverage="0" equalAverage="0" bottom="0" percent="0" rank="0" text="" dxfId="15">
      <formula>"(Date)"</formula>
      <formula>"(Date)"</formula>
    </cfRule>
  </conditionalFormatting>
  <conditionalFormatting sqref="A3">
    <cfRule type="cellIs" priority="18" operator="between" aboveAverage="0" equalAverage="0" bottom="0" percent="0" rank="0" text="" dxfId="16">
      <formula>"(cours d'eau)"</formula>
      <formula>"(cours d'eau)"</formula>
    </cfRule>
    <cfRule type="cellIs" priority="19" operator="notBetween" aboveAverage="0" equalAverage="0" bottom="0" percent="0" rank="0" text="" dxfId="17">
      <formula>"(cours d'eau)"</formula>
      <formula>"(cours d'eau)"</formula>
    </cfRule>
  </conditionalFormatting>
  <conditionalFormatting sqref="A2">
    <cfRule type="cellIs" priority="20" operator="between" aboveAverage="0" equalAverage="0" bottom="0" percent="0" rank="0" text="" dxfId="18">
      <formula>"(organisme)"</formula>
      <formula>"(organisme)"</formula>
    </cfRule>
    <cfRule type="cellIs" priority="21" operator="notBetween" aboveAverage="0" equalAverage="0" bottom="0" percent="0" rank="0" text="" dxfId="19">
      <formula>"(organisme)"</formula>
      <formula>"(organisme)"</formula>
    </cfRule>
  </conditionalFormatting>
  <conditionalFormatting sqref="L27:O82 O23:O26 K23:K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conditionalFormatting sqref="H23:J82">
    <cfRule type="cellIs" priority="25" operator="equal" aboveAverage="0" equalAverage="0" bottom="0" percent="0" rank="0" text="" dxfId="23">
      <formula>"x"</formula>
    </cfRule>
  </conditionalFormatting>
  <conditionalFormatting sqref="A23:A82">
    <cfRule type="expression" priority="26" aboveAverage="0" equalAverage="0" bottom="0" percent="0" rank="0" text="" dxfId="24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2020-03-18T18:58:54Z</dcterms:created>
  <dc:creator>Sylvain</dc:creator>
  <dc:description/>
  <dc:language>fr-FR</dc:language>
  <cp:lastModifiedBy>Sylvain</cp:lastModifiedBy>
  <dcterms:modified xsi:type="dcterms:W3CDTF">2020-03-18T18:58:56Z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