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9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<sst xmlns="http://schemas.openxmlformats.org/spreadsheetml/2006/main" count="6451" uniqueCount="5300">
  <si>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</si>
  <si>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</si>
  <si>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</si>
  <si>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</si>
  <si>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</si>
  <si>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</si>
  <si>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</si>
  <si>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</si>
  <si>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</si>
  <si>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</si>
  <si>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</si>
  <si>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</si>
  <si>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</si>
  <si>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</si>
  <si>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</si>
  <si>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</si>
  <si>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</si>
  <si>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</si>
  <si>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</si>
  <si>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</si>
  <si>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</si>
  <si>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</si>
  <si>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</si>
  <si>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</si>
  <si>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</si>
  <si>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</si>
  <si>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</si>
  <si>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</si>
  <si>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</si>
  <si>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</si>
  <si>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</si>
  <si>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</si>
  <si>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</si>
  <si>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</si>
  <si>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</si>
  <si>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</si>
  <si>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</si>
  <si>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</si>
  <si>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</si>
  <si>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</si>
  <si>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</si>
  <si>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</si>
  <si>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</si>
  <si>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</si>
  <si>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</si>
  <si>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</si>
  <si>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</si>
  <si>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</si>
  <si>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</si>
  <si>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</si>
  <si>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</si>
  <si>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</si>
  <si>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</si>
  <si>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</si>
  <si>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</si>
  <si>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</si>
  <si>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</si>
  <si>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</si>
  <si>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</si>
  <si>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</si>
  <si>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</si>
  <si>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</si>
  <si>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</si>
  <si>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</si>
  <si>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</si>
  <si>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</si>
  <si>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</si>
  <si>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</si>
  <si>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</si>
  <si>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</si>
  <si>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</si>
  <si>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</si>
  <si>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</si>
  <si>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</si>
  <si>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</si>
  <si>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</si>
  <si>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</si>
  <si>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</si>
  <si>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</si>
  <si>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</si>
  <si>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</si>
  <si>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</si>
  <si>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</si>
  <si>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</si>
  <si>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</si>
  <si>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</si>
  <si>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</si>
  <si>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</si>
  <si>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</si>
  <si>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</si>
  <si>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</si>
  <si>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</si>
  <si>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</si>
  <si>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</si>
  <si>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</si>
  <si>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</si>
  <si>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</si>
  <si>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</si>
  <si>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</si>
  <si>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</si>
  <si>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</si>
  <si>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</si>
  <si>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</si>
  <si>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</si>
  <si>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</si>
  <si>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</si>
  <si>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</si>
  <si>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</si>
  <si>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</si>
  <si>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</si>
  <si>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</si>
  <si>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</si>
  <si>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</si>
  <si>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</si>
  <si>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</si>
  <si>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</si>
  <si>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</si>
  <si>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</si>
  <si>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</si>
  <si>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</si>
  <si>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</si>
  <si>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</si>
  <si>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</si>
  <si>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</si>
  <si>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</si>
  <si>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</si>
  <si>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</si>
  <si>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</si>
  <si>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</si>
  <si>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</si>
  <si>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</si>
  <si>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</si>
  <si>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</si>
  <si>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</si>
  <si>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</si>
  <si>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</si>
  <si>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</si>
  <si>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</si>
  <si>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</si>
  <si>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</si>
  <si>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</si>
  <si>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</si>
  <si>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</si>
  <si>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</si>
  <si>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</si>
  <si>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</si>
  <si>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</si>
  <si>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</si>
  <si>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</si>
  <si>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</si>
  <si>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</si>
  <si>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</si>
  <si>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</si>
  <si>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</si>
  <si>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</si>
  <si>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</si>
  <si>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</si>
  <si>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</si>
  <si>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</si>
  <si>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</si>
  <si>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</si>
  <si>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</si>
  <si>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</si>
  <si>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</si>
  <si>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</si>
  <si>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</si>
  <si>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</si>
  <si>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</si>
  <si>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</si>
  <si>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</si>
  <si>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</si>
  <si>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</si>
  <si>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</si>
  <si>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</si>
  <si>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</si>
  <si>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</si>
  <si>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</si>
  <si>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</si>
  <si>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</si>
  <si>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</si>
  <si>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</si>
  <si>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</si>
  <si>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</si>
  <si>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</si>
  <si>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</si>
  <si>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</si>
  <si>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</si>
  <si>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</si>
  <si>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</si>
  <si>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</si>
  <si>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</si>
  <si>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</si>
  <si>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</si>
  <si>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</si>
  <si>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</si>
  <si>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</si>
  <si>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</si>
  <si>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</si>
  <si>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</si>
  <si>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</si>
  <si>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</si>
  <si>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</si>
  <si>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</si>
  <si>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</si>
  <si>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</si>
  <si>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</si>
  <si>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</si>
  <si>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</si>
  <si>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</si>
  <si>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</si>
  <si>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</si>
  <si>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</si>
  <si>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</si>
  <si>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</si>
  <si>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</si>
  <si>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</si>
  <si>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</si>
  <si>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</si>
  <si>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</si>
  <si>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</si>
  <si>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</si>
  <si>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</si>
  <si>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</si>
  <si>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</si>
  <si>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</si>
  <si>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</si>
  <si>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</si>
  <si>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</si>
  <si>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</si>
  <si>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</si>
  <si>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</si>
  <si>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</si>
  <si>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</si>
  <si>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</si>
  <si>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</si>
  <si>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</si>
  <si>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</si>
  <si>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</si>
  <si>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</si>
  <si>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</si>
  <si>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</si>
  <si>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</si>
  <si>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</si>
  <si>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</si>
  <si>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</si>
  <si>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</si>
  <si>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</si>
  <si>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</si>
  <si>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</si>
  <si>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</si>
  <si>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</si>
  <si>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</si>
  <si>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</si>
  <si>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</si>
  <si>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</si>
  <si>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</si>
  <si>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</si>
  <si>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</si>
  <si>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</si>
  <si>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</si>
  <si>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</si>
  <si>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</si>
  <si>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</si>
  <si>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</si>
  <si>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</si>
  <si>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</si>
  <si>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</si>
  <si>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</si>
  <si>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</si>
  <si>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</si>
  <si>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</si>
  <si>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</si>
  <si>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</si>
  <si>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</si>
  <si>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</si>
  <si>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</si>
  <si>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</si>
  <si>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</si>
  <si>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</si>
  <si>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</si>
  <si>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</si>
  <si>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</si>
  <si>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</si>
  <si>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</si>
  <si>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</si>
  <si>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</si>
  <si>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</si>
  <si>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</si>
  <si>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</si>
  <si>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</si>
  <si>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</si>
  <si>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</si>
  <si>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</si>
  <si>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</si>
  <si>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</si>
  <si>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</si>
  <si>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</si>
  <si>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</si>
  <si>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</si>
  <si>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</si>
  <si>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</si>
  <si>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</si>
  <si>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</si>
  <si>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</si>
  <si>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</si>
  <si>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</si>
  <si>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</si>
  <si>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</si>
  <si>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</si>
  <si>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</si>
  <si>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</si>
  <si>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</si>
  <si>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</si>
  <si>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</si>
  <si>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</si>
  <si>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</si>
  <si>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</si>
  <si>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</si>
  <si>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</si>
  <si>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</si>
  <si>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</si>
  <si>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</si>
  <si>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</si>
  <si>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</si>
  <si>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</si>
  <si>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</si>
  <si>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</si>
  <si>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</si>
  <si>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</si>
  <si>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</si>
  <si>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</si>
  <si>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</si>
  <si>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</si>
  <si>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</si>
  <si>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</si>
  <si>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</si>
  <si>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</si>
  <si>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</si>
  <si>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</si>
  <si>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</si>
  <si>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</si>
  <si>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</si>
  <si>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</si>
  <si>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</si>
  <si>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</si>
  <si>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</si>
  <si>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</si>
  <si>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</si>
  <si>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</si>
  <si>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</si>
  <si>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</si>
  <si>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</si>
  <si>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</si>
  <si>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</si>
  <si>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</si>
  <si>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</si>
  <si>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</si>
  <si>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</si>
  <si>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</si>
  <si>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</si>
  <si>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</si>
  <si>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</si>
  <si>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</si>
  <si>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</si>
  <si>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</si>
  <si>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</si>
  <si>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</si>
  <si>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</si>
  <si>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</si>
  <si>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</si>
  <si>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</si>
  <si>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</si>
  <si>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</si>
  <si>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</si>
  <si>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</si>
  <si>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</si>
  <si>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</si>
  <si>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</si>
  <si>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</si>
  <si>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</si>
  <si>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</si>
  <si>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</si>
  <si>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</si>
  <si>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</si>
  <si>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</si>
  <si>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</si>
  <si>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</si>
  <si>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</si>
  <si>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</si>
  <si>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</si>
  <si>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</si>
  <si>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</si>
  <si>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</si>
  <si>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</si>
  <si>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</si>
  <si>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</si>
  <si>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</si>
  <si>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</si>
  <si>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</si>
  <si>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</si>
  <si>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</si>
  <si>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</si>
  <si>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</si>
  <si>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</si>
  <si>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</si>
  <si>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</si>
  <si>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</si>
  <si>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</si>
  <si>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</si>
  <si>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</si>
  <si>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</si>
  <si>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</si>
  <si>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</si>
  <si>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</si>
  <si>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</si>
  <si>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</si>
  <si>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</si>
  <si>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</si>
  <si>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</si>
  <si>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</si>
  <si>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</si>
  <si>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</si>
  <si>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</si>
  <si>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</si>
  <si>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</si>
  <si>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</si>
  <si>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</si>
  <si>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</si>
  <si>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</si>
  <si>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</si>
  <si>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</si>
  <si>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</si>
  <si>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</si>
  <si>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</si>
  <si>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</si>
  <si>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</si>
  <si>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</si>
  <si>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</si>
  <si>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</si>
  <si>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</si>
  <si>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</si>
  <si>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</si>
  <si>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</si>
  <si>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</si>
  <si>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</si>
  <si>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</si>
  <si>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</si>
  <si>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</si>
  <si>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</si>
  <si>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</si>
  <si>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</si>
  <si>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</si>
  <si>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</si>
  <si>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</si>
  <si>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</si>
  <si>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</si>
  <si>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</si>
  <si>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</si>
  <si>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</si>
  <si>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</si>
  <si>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</si>
  <si>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</si>
  <si>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</si>
  <si>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</si>
  <si>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</si>
  <si>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</si>
  <si>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</si>
  <si>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</si>
  <si>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</si>
  <si>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</si>
  <si>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</si>
  <si>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</si>
  <si>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</si>
  <si>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</si>
  <si>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</si>
  <si>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</si>
  <si>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</si>
  <si>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</si>
  <si>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</si>
  <si>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</si>
  <si>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</si>
  <si>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</si>
  <si>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</si>
  <si>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</si>
  <si>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</si>
  <si>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</si>
  <si>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</si>
  <si>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</si>
  <si>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</si>
  <si>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</si>
  <si>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</si>
  <si>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</si>
  <si>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</si>
  <si>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</si>
  <si>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</si>
  <si>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</si>
  <si>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</si>
  <si>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</si>
  <si>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</si>
  <si>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</si>
  <si>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</si>
  <si>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</si>
  <si>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</si>
  <si>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</si>
  <si>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</si>
  <si>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</si>
  <si>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</si>
  <si>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</si>
  <si>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</si>
  <si>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</si>
  <si>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</si>
  <si>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</si>
  <si>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</si>
  <si>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</si>
  <si>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</si>
  <si>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</si>
  <si>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</si>
  <si>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</si>
  <si>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</si>
  <si>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</si>
  <si>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</si>
  <si>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</si>
  <si>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</si>
  <si>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</si>
  <si>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</si>
  <si>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</si>
  <si>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</si>
  <si>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</si>
  <si>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</si>
  <si>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</si>
  <si>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</si>
  <si>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</si>
  <si>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</si>
  <si>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</si>
  <si>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</si>
  <si>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</si>
  <si>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</si>
  <si>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</si>
  <si>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</si>
  <si>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</si>
  <si>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</si>
  <si>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</si>
  <si>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</si>
  <si>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</si>
  <si>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</si>
  <si>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</si>
  <si>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</si>
  <si>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</si>
  <si>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</si>
  <si>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</si>
  <si>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</si>
  <si>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</si>
  <si>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</si>
  <si>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</si>
  <si>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</si>
  <si>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</si>
  <si>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</si>
  <si>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</si>
  <si>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</si>
  <si>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</si>
  <si>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</si>
  <si>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</si>
  <si>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</si>
  <si>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</si>
  <si>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</si>
  <si>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</si>
  <si>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</si>
  <si>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</si>
  <si>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</si>
  <si>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</si>
  <si>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</si>
  <si>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</si>
  <si>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</si>
  <si>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</si>
  <si>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</si>
  <si>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</si>
  <si>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</si>
  <si>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</si>
  <si>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</si>
  <si>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</si>
  <si>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</si>
  <si>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</si>
  <si>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</si>
  <si>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</si>
  <si>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</si>
  <si>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</si>
  <si>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</si>
  <si>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</si>
  <si>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</si>
  <si>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</si>
  <si>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</si>
  <si>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</si>
  <si>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</si>
  <si>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</si>
  <si>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</si>
  <si>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</si>
  <si>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</si>
  <si>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</si>
  <si>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</si>
  <si>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</si>
  <si>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</si>
  <si>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</si>
  <si>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</si>
  <si>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</si>
  <si>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</si>
  <si>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</si>
  <si>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</si>
  <si>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</si>
  <si>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</si>
  <si>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</si>
  <si>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</si>
  <si>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</si>
  <si>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</si>
  <si>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</si>
  <si>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</si>
  <si>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</si>
  <si>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</si>
  <si>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</si>
  <si>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</si>
  <si>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</si>
  <si>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</si>
  <si>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</si>
  <si>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</si>
  <si>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</si>
  <si>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</si>
  <si>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</si>
  <si>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</si>
  <si>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</si>
  <si>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</si>
  <si>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</si>
  <si>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</si>
  <si>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</si>
  <si>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</si>
  <si>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</si>
  <si>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</si>
  <si>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</si>
  <si>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</si>
  <si>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</si>
  <si>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</si>
  <si>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</si>
  <si>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</si>
  <si>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</si>
  <si>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</si>
  <si>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</si>
  <si>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</si>
  <si>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</si>
  <si>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</si>
  <si>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</si>
  <si>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</si>
  <si>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</si>
  <si>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</si>
  <si>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</si>
  <si>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</si>
  <si>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</si>
  <si>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</si>
  <si>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</si>
  <si>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</si>
  <si>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</si>
  <si>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</si>
  <si>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</si>
  <si>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</si>
  <si>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</si>
  <si>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</si>
  <si>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</si>
  <si>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</si>
  <si>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</si>
  <si>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</si>
  <si>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</si>
  <si>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</si>
  <si>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</si>
  <si>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</si>
  <si>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</si>
  <si>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</si>
  <si>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</si>
  <si>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</si>
  <si>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</si>
  <si>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</si>
  <si>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</si>
  <si>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</si>
  <si>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</si>
  <si>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</si>
  <si>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</si>
  <si>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</si>
  <si>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</si>
  <si>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</si>
  <si>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</si>
  <si>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</si>
  <si>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</si>
  <si>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</si>
  <si>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</si>
  <si>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</si>
  <si>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</si>
  <si>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</si>
  <si>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</si>
  <si>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</si>
  <si>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</si>
  <si>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</si>
  <si>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</si>
  <si>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</si>
  <si>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</si>
  <si>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</si>
  <si>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</si>
  <si>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</si>
  <si>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</si>
  <si>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</si>
  <si>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</si>
  <si>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</si>
  <si>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</si>
  <si>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</si>
  <si>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</si>
  <si>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</si>
  <si>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</si>
  <si>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</si>
  <si>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</si>
  <si>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</si>
  <si>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</si>
  <si>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</si>
  <si>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</si>
  <si>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</si>
  <si>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</si>
  <si>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</si>
  <si>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</si>
  <si>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</si>
  <si>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</si>
  <si>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</si>
  <si>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</si>
  <si>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</si>
  <si>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</si>
  <si>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</si>
  <si>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</si>
  <si>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</si>
  <si>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</si>
  <si>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</si>
  <si>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</si>
  <si>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</si>
  <si>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</si>
  <si>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</si>
  <si>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</si>
  <si>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</si>
  <si>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</si>
  <si>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</si>
  <si>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</si>
  <si>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</si>
  <si>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</si>
  <si>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</si>
  <si>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</si>
  <si>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</si>
  <si>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</si>
  <si>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</si>
  <si>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</si>
  <si>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</si>
  <si>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</si>
  <si>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</si>
  <si>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</si>
  <si>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</si>
  <si>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</si>
  <si>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</si>
  <si>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</si>
  <si>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</si>
  <si>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</si>
  <si>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</si>
  <si>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</si>
  <si>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</si>
  <si>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</si>
  <si>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</si>
  <si>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</si>
  <si>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</si>
  <si>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</si>
  <si>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</si>
  <si>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</si>
  <si>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</si>
  <si>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</si>
  <si>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</si>
  <si>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</si>
  <si>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</si>
  <si>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</si>
  <si>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</si>
  <si>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</si>
  <si>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</si>
  <si>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</si>
  <si>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</si>
  <si>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</si>
  <si>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</si>
  <si>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</si>
  <si>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</si>
  <si>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</si>
  <si>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</si>
  <si>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</si>
  <si>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</si>
  <si>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</si>
  <si>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</si>
  <si>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</si>
  <si>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</si>
  <si>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</si>
  <si>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</si>
  <si>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</si>
  <si>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</si>
  <si>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</si>
  <si>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</si>
  <si>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</si>
  <si>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</si>
  <si>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</si>
  <si>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</si>
  <si>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</si>
  <si>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</si>
  <si>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</si>
  <si>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</si>
  <si>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</si>
  <si>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</si>
  <si>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</si>
  <si>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</si>
  <si>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</si>
  <si>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</si>
  <si>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</si>
  <si>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</si>
  <si>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</si>
  <si>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</si>
  <si>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</si>
  <si>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</si>
  <si>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</si>
  <si>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</si>
  <si>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</si>
  <si>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</si>
  <si>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</si>
  <si>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</si>
  <si>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</si>
  <si>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</si>
  <si>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</si>
  <si>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</si>
  <si>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</si>
  <si>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</si>
  <si>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</si>
  <si>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</si>
  <si>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</si>
  <si>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</si>
  <si>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</si>
  <si>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</si>
  <si>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</si>
  <si>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</si>
  <si>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</si>
  <si>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</si>
  <si>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</si>
  <si>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</si>
  <si>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</si>
  <si>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</si>
  <si>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</si>
  <si>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</si>
  <si>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</si>
  <si>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</si>
  <si>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</si>
  <si>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</si>
  <si>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</si>
  <si>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</si>
  <si>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</si>
  <si>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</si>
  <si>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</si>
  <si>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</si>
  <si>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</si>
  <si>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</si>
  <si>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</si>
  <si>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</si>
  <si>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</si>
  <si>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</si>
  <si>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</si>
  <si>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</si>
  <si>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</si>
  <si>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</si>
  <si>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</si>
  <si>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</si>
  <si>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</si>
  <si>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</si>
  <si>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</si>
  <si>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</si>
  <si>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</si>
  <si>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</si>
  <si>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</si>
  <si>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</si>
  <si>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</si>
  <si>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</si>
  <si>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</si>
  <si>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</si>
  <si>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</si>
  <si>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</si>
  <si>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</si>
  <si>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</si>
  <si>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</si>
  <si>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</si>
  <si>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</si>
  <si>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</si>
  <si>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</si>
  <si>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</si>
  <si>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</si>
  <si>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</si>
  <si>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</si>
  <si>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</si>
  <si>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</si>
  <si>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</si>
  <si>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</si>
  <si>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</si>
  <si>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</si>
  <si>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</si>
  <si>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</si>
  <si>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</si>
  <si>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</si>
  <si>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</si>
  <si>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</si>
  <si>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</si>
  <si>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</si>
  <si>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</si>
  <si>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</si>
  <si>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</si>
  <si>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</si>
  <si>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</si>
  <si>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</si>
  <si>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</si>
  <si>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</si>
  <si>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</si>
  <si>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</si>
  <si>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</si>
  <si>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</si>
  <si>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</si>
  <si>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</si>
  <si>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</si>
  <si>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</si>
  <si>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</si>
  <si>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</si>
  <si>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</si>
  <si>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</si>
  <si>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</si>
  <si>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</si>
  <si>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</si>
  <si>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</si>
  <si>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</si>
  <si>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</si>
  <si>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</si>
  <si>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</si>
  <si>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</si>
  <si>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</si>
  <si>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</si>
  <si>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</si>
  <si>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</si>
  <si>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</si>
  <si>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</si>
  <si>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</si>
  <si>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</si>
  <si>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</si>
  <si>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</si>
  <si>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</si>
  <si>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</si>
  <si>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</si>
  <si>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</si>
  <si>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</si>
  <si>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</si>
  <si>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</si>
  <si>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</si>
  <si>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</si>
  <si>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</si>
  <si>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</si>
  <si>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</si>
  <si>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</si>
  <si>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</si>
  <si>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</si>
  <si>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</si>
  <si>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</si>
  <si>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</si>
  <si>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</si>
  <si>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</si>
  <si>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</si>
  <si>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</si>
  <si>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</si>
  <si>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</si>
  <si>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</si>
  <si>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</si>
  <si>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</si>
  <si>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</si>
  <si>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</si>
  <si>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</si>
  <si>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</si>
  <si>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</si>
  <si>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</si>
  <si>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</si>
  <si>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</si>
  <si>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</si>
  <si>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</si>
  <si>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</si>
  <si>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</si>
  <si>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</si>
  <si>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</si>
  <si>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</si>
  <si>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</si>
  <si>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</si>
  <si>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</si>
  <si>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</si>
  <si>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</si>
  <si>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</si>
  <si>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</si>
  <si>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</si>
  <si>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</si>
  <si>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</si>
  <si>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</si>
  <si>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</si>
  <si>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</si>
  <si>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</si>
  <si>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</si>
  <si>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</si>
  <si>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</si>
  <si>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</si>
  <si>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</si>
  <si>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</si>
  <si>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</si>
  <si>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</si>
  <si>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</si>
  <si>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</si>
  <si>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</si>
  <si>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</si>
  <si>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</si>
  <si>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</si>
  <si>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</si>
  <si>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</si>
  <si>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</si>
  <si>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</si>
  <si>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</si>
  <si>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</si>
  <si>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</si>
  <si>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</si>
  <si>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</si>
  <si>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</si>
  <si>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</si>
  <si>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</si>
  <si>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</si>
  <si>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</si>
  <si>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</si>
  <si>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</si>
  <si>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</si>
  <si>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</si>
  <si>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</si>
  <si>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</si>
  <si>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</si>
  <si>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</si>
  <si>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</si>
  <si>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</si>
  <si>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</si>
  <si>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</si>
  <si>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</si>
  <si>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</si>
  <si>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</si>
  <si>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</si>
  <si>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</si>
  <si>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</si>
  <si>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</si>
  <si>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</si>
  <si>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</si>
  <si>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</si>
  <si>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</si>
  <si>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</si>
  <si>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</si>
  <si>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</si>
  <si>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</si>
  <si>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</si>
  <si>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</si>
  <si>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</si>
  <si>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</si>
  <si>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</si>
  <si>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</si>
  <si>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</si>
  <si>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</si>
  <si>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</si>
  <si>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</si>
  <si>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</si>
  <si>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</si>
  <si>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</si>
  <si>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</si>
  <si>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</si>
  <si>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</si>
  <si>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</si>
  <si>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</si>
  <si>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</si>
  <si>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</si>
  <si>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</si>
  <si>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</si>
  <si>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</si>
  <si>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</si>
  <si>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</si>
  <si>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</si>
  <si>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</si>
  <si>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</si>
  <si>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</si>
  <si>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</si>
  <si>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</si>
  <si>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</si>
  <si>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</si>
  <si>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</si>
  <si>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</si>
  <si>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</si>
  <si>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</si>
  <si>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</si>
  <si>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</si>
  <si>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</si>
  <si>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</si>
  <si>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</si>
  <si>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</si>
  <si>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</si>
  <si>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</si>
  <si>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</si>
  <si>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</si>
  <si>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</si>
  <si>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</si>
  <si>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</si>
  <si>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</si>
  <si>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</si>
  <si>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</si>
  <si>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</si>
  <si>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</si>
  <si>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</si>
  <si>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</si>
  <si>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</si>
  <si>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</si>
  <si>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</si>
  <si>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</si>
  <si>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</si>
  <si>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</si>
  <si>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</si>
  <si>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</si>
  <si>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</si>
  <si>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</si>
  <si>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</si>
  <si>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</si>
  <si>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</si>
  <si>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</si>
  <si>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</si>
  <si>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</si>
  <si>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</si>
  <si>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</si>
  <si>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</si>
  <si>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</si>
  <si>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</si>
  <si>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</si>
  <si>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</si>
  <si>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</si>
  <si>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</si>
  <si>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</si>
  <si>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</si>
  <si>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</si>
  <si>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</si>
  <si>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</si>
  <si>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</si>
  <si>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</si>
  <si>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</si>
  <si>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</si>
  <si>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</si>
  <si>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</si>
  <si>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</si>
  <si>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</si>
  <si>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</si>
  <si>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</si>
  <si>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</si>
  <si>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</si>
  <si>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</si>
  <si>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</si>
  <si>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</si>
  <si>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</si>
  <si>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</si>
  <si>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</si>
  <si>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</si>
  <si>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</si>
  <si>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</si>
  <si>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</si>
  <si>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</si>
  <si>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</si>
  <si>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</si>
  <si>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</si>
  <si>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</si>
  <si>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</si>
  <si>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</si>
  <si>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</si>
  <si>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</si>
  <si>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</si>
  <si>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</si>
  <si>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</si>
  <si>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</si>
  <si>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</si>
  <si>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</si>
  <si>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</si>
  <si>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</si>
  <si>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</si>
  <si>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</si>
  <si>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</si>
  <si>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</si>
  <si>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</si>
  <si>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</si>
  <si>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</si>
  <si>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</si>
  <si>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</si>
  <si>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</si>
  <si>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</si>
  <si>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</si>
  <si>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</si>
  <si>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</si>
  <si>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</si>
  <si>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</si>
  <si>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</si>
  <si>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</si>
  <si>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</si>
  <si>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</si>
  <si>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</si>
  <si>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</si>
  <si>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</si>
  <si>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</si>
  <si>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</si>
  <si>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</si>
  <si>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</si>
  <si>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</si>
  <si>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</si>
  <si>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</si>
  <si>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</si>
  <si>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</si>
  <si>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</si>
  <si>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</si>
  <si>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</si>
  <si>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</si>
  <si>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</si>
  <si>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</si>
  <si>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</si>
  <si>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</si>
  <si>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</si>
  <si>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</si>
  <si>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</si>
  <si>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</si>
  <si>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</si>
  <si>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</si>
  <si>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</si>
  <si>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</si>
  <si>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</si>
  <si>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</si>
  <si>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</si>
  <si>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</si>
  <si>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</si>
  <si>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</si>
  <si>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</si>
  <si>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</si>
  <si>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</si>
  <si>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</si>
  <si>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</si>
  <si>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</si>
  <si>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</si>
  <si>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</si>
  <si>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</si>
  <si>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</si>
  <si>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</si>
  <si>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</si>
  <si>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</si>
  <si>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</si>
  <si>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</si>
  <si>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</si>
  <si>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</si>
  <si>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</si>
  <si>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</si>
  <si>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</si>
  <si>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</si>
  <si>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</si>
  <si>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</si>
  <si>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</si>
  <si>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</si>
  <si>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</si>
  <si>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</si>
  <si>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</si>
  <si>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</si>
  <si>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</si>
  <si>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</si>
  <si>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</si>
  <si>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</si>
  <si>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</si>
  <si>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</si>
  <si>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</si>
  <si>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</si>
  <si>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</si>
  <si>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</si>
  <si>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</si>
  <si>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</si>
  <si>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</si>
  <si>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</si>
  <si>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</si>
  <si>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</si>
  <si>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</si>
  <si>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</si>
  <si>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</si>
  <si>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</si>
  <si>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</si>
  <si>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</si>
  <si>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</si>
  <si>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</si>
  <si>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</si>
  <si>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</si>
  <si>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</si>
  <si>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</si>
  <si>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</si>
  <si>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</si>
  <si>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</si>
  <si>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</si>
  <si>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</si>
  <si>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</si>
  <si>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</si>
  <si>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</si>
  <si>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</si>
  <si>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</si>
  <si>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</si>
  <si>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</si>
  <si>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</si>
  <si>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</si>
  <si>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</si>
  <si>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</si>
  <si>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</si>
  <si>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</si>
  <si>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</si>
  <si>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</si>
  <si>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</si>
  <si>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</si>
  <si>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</si>
  <si>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</si>
  <si>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</si>
  <si>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</si>
  <si>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</si>
  <si>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</si>
  <si>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</si>
  <si>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</si>
  <si>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</si>
  <si>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</si>
  <si>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</si>
  <si>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</si>
  <si>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</si>
  <si>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</si>
  <si>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</si>
  <si>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</si>
  <si>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</si>
  <si>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</si>
  <si>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</si>
  <si>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</si>
  <si>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</si>
  <si>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</si>
  <si>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</si>
  <si>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</si>
  <si>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</si>
  <si>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</si>
  <si>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</si>
  <si>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</si>
  <si>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</si>
  <si>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</si>
  <si>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</si>
  <si>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</si>
  <si>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</si>
  <si>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</si>
  <si>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</si>
  <si>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</si>
  <si>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</si>
  <si>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</si>
  <si>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</si>
  <si>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</si>
  <si>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</si>
  <si>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</si>
  <si>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</si>
  <si>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</si>
  <si>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</si>
  <si>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</si>
  <si>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</si>
  <si>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</si>
  <si>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</si>
  <si>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</si>
  <si>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</si>
  <si>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</si>
  <si>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</si>
  <si>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</si>
  <si>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</si>
  <si>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</si>
  <si>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</si>
  <si>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</si>
  <si>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</si>
  <si>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</si>
  <si>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</si>
  <si>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</si>
  <si>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</si>
  <si>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</si>
  <si>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</si>
  <si>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</si>
  <si>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</si>
  <si>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</si>
  <si>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</si>
  <si>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</si>
  <si>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</si>
  <si>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</si>
  <si>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</si>
  <si>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</si>
  <si>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</si>
  <si>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</si>
  <si>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</si>
  <si>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</si>
  <si>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</si>
  <si>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</si>
  <si>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</si>
  <si>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</si>
  <si>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</si>
  <si>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</si>
  <si>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</si>
  <si>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</si>
  <si>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</si>
  <si>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</si>
  <si>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</si>
  <si>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</si>
  <si>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</si>
  <si>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</si>
  <si>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</si>
  <si>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</si>
  <si>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</si>
  <si>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</si>
  <si>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</si>
  <si>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</si>
  <si>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</si>
  <si>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</si>
  <si>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</si>
  <si>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</si>
  <si>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</si>
  <si>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</si>
  <si>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</si>
  <si>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</si>
  <si>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</si>
  <si>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</si>
  <si>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</si>
  <si>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</si>
  <si>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</si>
  <si>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</si>
  <si>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</si>
  <si>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</si>
  <si>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</si>
  <si>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</si>
  <si>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</si>
  <si>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</si>
  <si>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</si>
  <si>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</si>
  <si>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</si>
  <si>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</si>
  <si>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</si>
  <si>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</si>
  <si>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</si>
  <si>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</si>
  <si>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</si>
  <si>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</si>
  <si>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</si>
  <si>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</si>
  <si>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</si>
  <si>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</si>
  <si>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</si>
  <si>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</si>
  <si>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</si>
  <si>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</si>
  <si>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</si>
  <si>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</si>
  <si>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</si>
  <si>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</si>
  <si>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</si>
  <si>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</si>
  <si>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</si>
  <si>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</si>
  <si>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</si>
  <si>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</si>
  <si>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</si>
  <si>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</si>
  <si>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</si>
  <si>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</si>
  <si>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</si>
  <si>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</si>
  <si>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</si>
  <si>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</si>
  <si>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</si>
  <si>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</si>
  <si>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</si>
  <si>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</si>
  <si>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</si>
  <si>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</si>
  <si>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</si>
  <si>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</si>
  <si>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</si>
  <si>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</si>
  <si>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</si>
  <si>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</si>
  <si>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</si>
  <si>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</si>
  <si>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</si>
  <si>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</si>
  <si>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</si>
  <si>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</si>
  <si>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</si>
  <si>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</si>
  <si>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</si>
  <si>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</si>
  <si>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</si>
  <si>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</si>
  <si>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</si>
  <si>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</si>
  <si>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</si>
  <si>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</si>
  <si>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</si>
  <si>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</si>
  <si>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</si>
  <si>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</si>
  <si>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</si>
  <si>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</si>
  <si>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</si>
  <si>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</si>
  <si>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</si>
  <si>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</si>
  <si>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</si>
  <si>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</si>
  <si>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</si>
  <si>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</si>
  <si>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</si>
  <si>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</si>
  <si>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</si>
  <si>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</si>
  <si>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</si>
  <si>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</si>
  <si>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</si>
  <si>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</si>
  <si>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</si>
  <si>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</si>
  <si>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</si>
  <si>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</si>
  <si>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</si>
  <si>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</si>
  <si>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</si>
  <si>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</si>
  <si>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</si>
  <si>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</si>
  <si>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</si>
  <si>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</si>
  <si>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</si>
  <si>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</si>
  <si>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</si>
  <si>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</si>
  <si>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</si>
  <si>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</si>
  <si>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</si>
  <si>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</si>
  <si>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</si>
  <si>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</si>
  <si>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</si>
  <si>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</si>
  <si>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</si>
  <si>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</si>
  <si>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</si>
  <si>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</si>
  <si>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</si>
  <si>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</si>
  <si>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</si>
  <si>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</si>
  <si>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</si>
  <si>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</si>
  <si>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</si>
  <si>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</si>
  <si>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</si>
  <si>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</si>
  <si>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</si>
  <si>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</si>
  <si>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</si>
  <si>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</si>
  <si>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</si>
  <si>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</si>
  <si>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</si>
  <si>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</si>
  <si>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</si>
  <si>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</si>
  <si>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</si>
  <si>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</si>
  <si>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</si>
  <si>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</si>
  <si>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</si>
  <si>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</si>
  <si>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</si>
  <si>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</si>
  <si>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</si>
  <si>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</si>
  <si>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</si>
  <si>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</si>
  <si>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</si>
  <si>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</si>
  <si>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</si>
  <si>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</si>
  <si>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</si>
  <si>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</si>
  <si>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</si>
  <si>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</si>
  <si>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</si>
  <si>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</si>
  <si>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</si>
  <si>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</si>
  <si>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</si>
  <si>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</si>
  <si>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</si>
  <si>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</si>
  <si>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</si>
  <si>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</si>
  <si>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</si>
  <si>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</si>
  <si>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</si>
  <si>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</si>
  <si>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</si>
  <si>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</si>
  <si>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</si>
  <si>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</si>
  <si>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</si>
  <si>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</si>
  <si>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</si>
  <si>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</si>
  <si>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</si>
  <si>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</si>
  <si>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</si>
  <si>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</si>
  <si>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</si>
  <si>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</si>
  <si>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</si>
  <si>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</si>
  <si>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</si>
  <si>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</si>
  <si>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</si>
  <si>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</si>
  <si>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</si>
  <si>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</si>
  <si>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</si>
  <si>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</si>
  <si>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</si>
  <si>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</si>
  <si>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</si>
  <si>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</si>
  <si>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</si>
  <si>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</si>
  <si>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</si>
  <si>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</si>
  <si>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</si>
  <si>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</si>
  <si>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</si>
  <si>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</si>
  <si>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</si>
  <si>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</si>
  <si>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</si>
  <si>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</si>
  <si>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</si>
  <si>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</si>
  <si>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</si>
  <si>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</si>
  <si>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</si>
  <si>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</si>
  <si>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</si>
  <si>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</si>
  <si>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</si>
  <si>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</si>
  <si>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</si>
  <si>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</si>
  <si>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</si>
  <si>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</si>
  <si>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</si>
  <si>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</si>
  <si>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</si>
  <si>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</si>
  <si>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</si>
  <si>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</si>
  <si>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</si>
  <si>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</si>
  <si>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</si>
  <si>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</si>
  <si>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</si>
  <si>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</si>
  <si>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</si>
  <si>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</si>
  <si>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</si>
  <si>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</si>
  <si>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</si>
  <si>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</si>
  <si>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</si>
  <si>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</si>
  <si>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</si>
  <si>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</si>
  <si>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</si>
  <si>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</si>
  <si>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</si>
  <si>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</si>
  <si>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</si>
  <si>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</si>
  <si>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</si>
  <si>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</si>
  <si>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</si>
  <si>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</si>
  <si>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</si>
  <si>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</si>
  <si>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</si>
  <si>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</si>
  <si>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</si>
  <si>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</si>
  <si>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</si>
  <si>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</si>
  <si>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</si>
  <si>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</si>
  <si>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</si>
  <si>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</si>
  <si>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</si>
  <si>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</si>
  <si>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</si>
  <si>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</si>
  <si>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</si>
  <si>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</si>
  <si>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</si>
  <si>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</si>
  <si>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</si>
  <si>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</si>
  <si>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</si>
  <si>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</si>
  <si>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</si>
  <si>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</si>
  <si>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</si>
  <si>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</si>
  <si>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</si>
  <si>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</si>
  <si>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</si>
  <si>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</si>
  <si>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</si>
  <si>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</si>
  <si>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</si>
  <si>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</si>
  <si>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</si>
  <si>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</si>
  <si>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</si>
  <si>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</si>
  <si>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</si>
  <si>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</si>
  <si>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</si>
  <si>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</si>
  <si>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</si>
  <si>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</si>
  <si>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</si>
  <si>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</si>
  <si>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</si>
  <si>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</si>
  <si>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</si>
  <si>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</si>
  <si>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</si>
  <si>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</si>
  <si>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</si>
  <si>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</si>
  <si>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</si>
  <si>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</si>
  <si>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</si>
  <si>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</si>
  <si>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</si>
  <si>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</si>
  <si>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</si>
  <si>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</si>
  <si>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</si>
  <si>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</si>
  <si>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</si>
  <si>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</si>
  <si>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</si>
  <si>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</si>
  <si>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</si>
  <si>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</si>
  <si>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</si>
  <si>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</si>
  <si>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</si>
  <si>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</si>
  <si>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</si>
  <si>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</si>
  <si>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</si>
  <si>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</si>
  <si>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</si>
  <si>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</si>
  <si>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</si>
  <si>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</si>
  <si>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</si>
  <si>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</si>
  <si>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</si>
  <si>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</si>
  <si>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</si>
  <si>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</si>
  <si>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</si>
  <si>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</si>
  <si>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</si>
  <si>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</si>
  <si>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</si>
  <si>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</si>
  <si>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</si>
  <si>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</si>
  <si>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</si>
  <si>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</si>
  <si>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</si>
  <si>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</si>
  <si>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</si>
  <si>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</si>
  <si>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</si>
  <si>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</si>
  <si>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</si>
  <si>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</si>
  <si>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</si>
  <si>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</si>
  <si>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</si>
  <si>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</si>
  <si>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</si>
  <si>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</si>
  <si>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</si>
  <si>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</si>
  <si>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</si>
  <si>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</si>
  <si>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</si>
  <si>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</si>
  <si>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</si>
  <si>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</si>
  <si>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</si>
  <si>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</si>
  <si>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</si>
  <si>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</si>
  <si>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</si>
  <si>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</si>
  <si>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</si>
  <si>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</si>
  <si>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</si>
  <si>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</si>
  <si>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</si>
  <si>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</si>
  <si>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</si>
  <si>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</si>
  <si>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</si>
  <si>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</si>
  <si>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</si>
  <si>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</si>
  <si>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</si>
  <si>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</si>
  <si>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</si>
  <si>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</si>
  <si>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</si>
  <si>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</si>
  <si>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</si>
  <si>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</si>
  <si>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</si>
  <si>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</si>
  <si>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</si>
  <si>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</si>
  <si>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</si>
  <si>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</si>
  <si>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</si>
  <si>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</si>
  <si>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</si>
  <si>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</si>
  <si>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</si>
  <si>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</si>
  <si>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</si>
  <si>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</si>
  <si>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</si>
  <si>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</si>
  <si>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</si>
  <si>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</si>
  <si>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</si>
  <si>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</si>
  <si>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</si>
  <si>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</si>
  <si>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</si>
  <si>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</si>
  <si>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</si>
  <si>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</si>
  <si>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</si>
  <si>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</si>
  <si>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</si>
  <si>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</si>
  <si>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</si>
  <si>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</si>
  <si>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</si>
  <si>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</si>
  <si>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</si>
  <si>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</si>
  <si>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</si>
  <si>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</si>
  <si>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</si>
  <si>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</si>
  <si>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</si>
  <si>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</si>
  <si>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</si>
  <si>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</si>
  <si>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</si>
  <si>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</si>
  <si>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</si>
  <si>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</si>
  <si>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</si>
  <si>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</si>
  <si>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</si>
  <si>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</si>
  <si>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</si>
  <si>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</si>
  <si>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</si>
  <si>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</si>
  <si>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</si>
  <si>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</si>
  <si>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</si>
  <si>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</si>
  <si>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</si>
  <si>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</si>
  <si>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</si>
  <si>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</si>
  <si>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</si>
  <si>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</si>
  <si>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</si>
  <si>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</si>
  <si>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</si>
  <si>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</si>
  <si>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</si>
  <si>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</si>
  <si>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</si>
  <si>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</si>
  <si>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</si>
  <si>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</si>
  <si>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</si>
  <si>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</si>
  <si>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</si>
  <si>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</si>
  <si>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</si>
  <si>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</si>
  <si>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</si>
  <si>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</si>
  <si>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</si>
  <si>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</si>
  <si>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</si>
  <si>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</si>
  <si>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</si>
  <si>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</si>
  <si>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</si>
  <si>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</si>
  <si>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</si>
  <si>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</si>
  <si>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</si>
  <si>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</si>
  <si>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</si>
  <si>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</si>
  <si>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</si>
  <si>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</si>
  <si>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</si>
  <si>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</si>
  <si>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</si>
  <si>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</si>
  <si>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</si>
  <si>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</si>
  <si>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</si>
  <si>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</si>
  <si>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</si>
  <si>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</si>
  <si>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</si>
  <si>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</si>
  <si>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</si>
  <si>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</si>
  <si>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</si>
  <si>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</si>
  <si>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</si>
  <si>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</si>
  <si>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</si>
  <si>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</si>
  <si>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</si>
  <si>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</si>
  <si>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</si>
  <si>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</si>
  <si>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</si>
  <si>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</si>
  <si>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</si>
  <si>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</si>
  <si>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</si>
  <si>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</si>
  <si>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</si>
  <si>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</si>
  <si>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</si>
  <si>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</si>
  <si>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</si>
  <si>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</si>
  <si>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</si>
  <si>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</si>
  <si>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</si>
  <si>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</si>
  <si>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</si>
  <si>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</si>
  <si>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</si>
  <si>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</si>
  <si>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</si>
  <si>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</si>
  <si>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</si>
  <si>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</si>
  <si>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</si>
  <si>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</si>
  <si>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</si>
  <si>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</si>
  <si>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</si>
  <si>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</si>
  <si>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</si>
  <si>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</si>
  <si>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</si>
  <si>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</si>
  <si>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</si>
  <si>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</si>
  <si>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</si>
  <si>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</si>
  <si>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</si>
  <si>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</si>
  <si>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</si>
  <si>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</si>
  <si>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</si>
  <si>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</si>
  <si>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</si>
  <si>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</si>
  <si>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</si>
  <si>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</si>
  <si>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</si>
  <si>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</si>
  <si>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</si>
  <si>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</si>
  <si>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</si>
  <si>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</si>
  <si>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</si>
  <si>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</si>
  <si>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</si>
  <si>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</si>
  <si>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</si>
  <si>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</si>
  <si>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</si>
  <si>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</si>
  <si>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</si>
  <si>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</si>
  <si>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</si>
  <si>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</si>
  <si>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</si>
  <si>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</si>
  <si>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</si>
  <si>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</si>
  <si>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</si>
  <si>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</si>
  <si>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</si>
  <si>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</si>
  <si>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</si>
  <si>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</si>
  <si>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</si>
  <si>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</si>
  <si>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</si>
  <si>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</si>
  <si>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</si>
  <si>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</si>
  <si>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</si>
  <si>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</si>
  <si>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</si>
  <si>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</si>
  <si>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</si>
  <si>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</si>
  <si>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</si>
  <si>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</si>
  <si>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</si>
  <si>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</si>
  <si>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</si>
  <si>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</si>
  <si>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</si>
  <si>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</si>
  <si>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</si>
  <si>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</si>
  <si>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</si>
  <si>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</si>
  <si>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</si>
  <si>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</si>
  <si>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</si>
  <si>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</si>
  <si>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</si>
  <si>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</si>
  <si>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</si>
  <si>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</si>
  <si>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</si>
  <si>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</si>
  <si>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</si>
  <si>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</si>
  <si>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</si>
  <si>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</si>
  <si>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</si>
  <si>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</si>
  <si>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</si>
  <si>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</si>
  <si>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</si>
  <si>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</si>
  <si>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</si>
  <si>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</si>
  <si>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</si>
  <si>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</si>
  <si>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</si>
  <si>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</si>
  <si>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</si>
  <si>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</si>
  <si>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</si>
  <si>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</si>
  <si>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</si>
  <si>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</si>
  <si>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</si>
  <si>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</si>
  <si>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</si>
  <si>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</si>
  <si>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</si>
  <si>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</si>
  <si>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</si>
  <si>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</si>
  <si>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</si>
  <si>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</si>
  <si>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</si>
  <si>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</si>
  <si>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</si>
  <si>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</si>
  <si>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</si>
  <si>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</si>
  <si>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</si>
  <si>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</si>
  <si>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</si>
  <si>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</si>
  <si>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</si>
  <si>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</si>
  <si>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</si>
  <si>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</si>
  <si>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</si>
  <si>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</si>
  <si>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</si>
  <si>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</si>
  <si>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</si>
  <si>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</si>
  <si>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</si>
  <si>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</si>
  <si>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</si>
  <si>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</si>
  <si>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</si>
  <si>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</si>
  <si>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</si>
  <si>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</si>
  <si>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</si>
  <si>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</si>
  <si>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</si>
  <si>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</si>
  <si>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</si>
  <si>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</si>
  <si>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</si>
  <si>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</si>
  <si>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</si>
  <si>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</si>
  <si>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</si>
  <si>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</si>
  <si>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</si>
  <si>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</si>
  <si>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</si>
  <si>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</si>
  <si>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</si>
  <si>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</si>
  <si>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</si>
  <si>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</si>
  <si>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</si>
  <si>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</si>
  <si>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</si>
  <si>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</si>
  <si>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</si>
  <si>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</si>
  <si>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</si>
  <si>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</si>
  <si>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</si>
  <si>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</si>
  <si>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</si>
  <si>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</si>
  <si>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</si>
  <si>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</si>
  <si>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</si>
  <si>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</si>
  <si>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</si>
  <si>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</si>
  <si>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</si>
  <si>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</si>
  <si>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</si>
  <si>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</si>
  <si>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</si>
  <si>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</si>
  <si>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</si>
  <si>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</si>
  <si>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</si>
  <si>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</si>
  <si>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</si>
  <si>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</si>
  <si>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</si>
  <si>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</si>
  <si>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</si>
  <si>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</si>
  <si>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</si>
  <si>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</si>
  <si>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</si>
  <si>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</si>
  <si>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</si>
  <si>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</si>
  <si>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</si>
  <si>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</si>
  <si>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</si>
  <si>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</si>
  <si>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</si>
  <si>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</si>
  <si>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</si>
  <si>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</si>
  <si>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</si>
  <si>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</si>
  <si>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</si>
  <si>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</si>
  <si>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</si>
  <si>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</si>
  <si>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</si>
  <si>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</si>
  <si>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</si>
  <si>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</si>
  <si>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</si>
  <si>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</si>
  <si>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</si>
  <si>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</si>
  <si>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</si>
  <si>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</si>
  <si>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</si>
  <si>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</si>
  <si>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</si>
  <si>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</si>
  <si>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</si>
  <si>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</si>
  <si>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</si>
  <si>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</si>
  <si>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</si>
  <si>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</si>
  <si>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</si>
  <si>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</si>
  <si>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</si>
  <si>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</si>
  <si>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</si>
  <si>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</si>
  <si>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</si>
  <si>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</si>
  <si>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</si>
  <si>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</si>
  <si>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</si>
  <si>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</si>
  <si>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</si>
  <si>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</si>
  <si>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</si>
  <si>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</si>
  <si>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</si>
  <si>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</si>
  <si>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</si>
  <si>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</si>
  <si>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</si>
  <si>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</si>
  <si>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</si>
  <si>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</si>
  <si>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</si>
  <si>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</si>
  <si>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</si>
  <si>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</si>
  <si>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</si>
  <si>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</si>
  <si>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</si>
  <si>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</si>
  <si>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</si>
  <si>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</si>
  <si>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</si>
  <si>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</si>
  <si>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</si>
  <si>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</si>
  <si>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</si>
  <si>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</si>
  <si>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</si>
  <si>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</si>
  <si>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</si>
  <si>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</si>
  <si>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</si>
  <si>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</si>
  <si>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</si>
  <si>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</si>
  <si>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</si>
  <si>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</si>
  <si>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</si>
  <si>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</si>
  <si>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</si>
  <si>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</si>
  <si>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</si>
  <si>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</si>
  <si>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</si>
  <si>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</si>
  <si>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</si>
  <si>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</si>
  <si>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</si>
  <si>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</si>
  <si>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</si>
  <si>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</si>
  <si>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</si>
  <si>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</si>
  <si>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</si>
  <si>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</si>
  <si>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</si>
  <si>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</si>
  <si>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</si>
  <si>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</si>
  <si>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</si>
  <si>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</si>
  <si>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</si>
  <si>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</si>
  <si>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</si>
  <si>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</si>
  <si>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</si>
  <si>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</si>
  <si>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</si>
  <si>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</si>
  <si>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</si>
  <si>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</si>
  <si>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</si>
  <si>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</si>
  <si>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</si>
  <si>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</si>
  <si>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</si>
  <si>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</si>
  <si>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</si>
  <si>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</si>
  <si>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</si>
  <si>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</si>
  <si>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</si>
  <si>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</si>
  <si>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</si>
  <si>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</si>
  <si>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</si>
  <si>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</si>
  <si>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</si>
  <si>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</si>
  <si>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</si>
  <si>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</si>
  <si>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</si>
  <si>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</si>
  <si>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</si>
  <si>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</si>
  <si>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</si>
  <si>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</si>
  <si>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</si>
  <si>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</si>
  <si>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</si>
  <si>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</si>
  <si>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</si>
  <si>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</si>
  <si>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</si>
  <si>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</si>
  <si>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</si>
  <si>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</si>
  <si>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</si>
  <si>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</si>
  <si>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</si>
  <si>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</si>
  <si>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</si>
  <si>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</si>
  <si>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</si>
  <si>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</si>
  <si>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</si>
  <si>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</si>
  <si>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</si>
  <si>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</si>
  <si>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</si>
  <si>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</si>
  <si>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</si>
  <si>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</si>
  <si>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</si>
  <si>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</si>
  <si>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</si>
  <si>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</si>
  <si>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</si>
  <si>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</si>
  <si>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</si>
  <si>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</si>
  <si>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</si>
  <si>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</si>
  <si>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</si>
  <si>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</si>
  <si>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</si>
  <si>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</si>
  <si>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</si>
  <si>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</si>
  <si>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</si>
  <si>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</si>
  <si>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</si>
  <si>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</si>
  <si>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</si>
  <si>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</si>
  <si>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</si>
  <si>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</si>
  <si>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</si>
  <si>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</si>
  <si>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</si>
  <si>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</si>
  <si>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</si>
  <si>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</si>
  <si>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</si>
  <si>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</si>
  <si>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</si>
  <si>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</si>
  <si>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</si>
  <si>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</si>
  <si>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</si>
  <si>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</si>
  <si>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</si>
  <si>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</si>
  <si>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</si>
  <si>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</si>
  <si>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</si>
  <si>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</si>
  <si>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</si>
  <si>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</si>
  <si>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</si>
  <si>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</si>
  <si>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</si>
  <si>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</si>
  <si>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</si>
  <si>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</si>
  <si>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</si>
  <si>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</si>
  <si>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</si>
  <si>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</si>
  <si>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</si>
  <si>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</si>
  <si>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</si>
  <si>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</si>
  <si>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</si>
  <si>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</si>
  <si>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</si>
  <si>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</si>
  <si>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</si>
  <si>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</si>
  <si>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</si>
  <si>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</si>
  <si>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</si>
  <si>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</si>
  <si>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</si>
  <si>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</si>
  <si>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</si>
  <si>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</si>
  <si>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</si>
  <si>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</si>
  <si>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</si>
  <si>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</si>
  <si>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</si>
  <si>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</si>
  <si>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</si>
  <si>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</si>
  <si>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</si>
  <si>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</si>
  <si>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</si>
  <si>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</si>
  <si>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</si>
  <si>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</si>
  <si>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</si>
  <si>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</si>
  <si>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</si>
  <si>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</si>
  <si>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</si>
  <si>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</si>
  <si>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</si>
  <si>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</si>
  <si>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</si>
  <si>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</si>
  <si>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</si>
  <si>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</si>
  <si>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</si>
  <si>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</si>
  <si>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</si>
  <si>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</si>
  <si>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</si>
  <si>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</si>
  <si>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</si>
  <si>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</si>
  <si>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</si>
  <si>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</si>
  <si>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</si>
  <si>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</si>
  <si>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</si>
  <si>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</si>
  <si>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</si>
  <si>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</si>
  <si>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</si>
  <si>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</si>
  <si>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</si>
  <si>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</si>
  <si>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</si>
  <si>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</si>
  <si>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</si>
  <si>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</si>
  <si>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</si>
  <si>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</si>
  <si>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</si>
  <si>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</si>
  <si>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</si>
  <si>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</si>
  <si>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</si>
  <si>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</si>
  <si>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</si>
  <si>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</si>
  <si>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</si>
  <si>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</si>
  <si>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</si>
  <si>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</si>
  <si>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</si>
  <si>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</si>
  <si>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</si>
  <si>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</si>
  <si>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</si>
  <si>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</si>
  <si>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</si>
  <si>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</si>
  <si>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</si>
  <si>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</si>
  <si>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</si>
  <si>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</si>
  <si>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</si>
  <si>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</si>
  <si>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</si>
  <si>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</si>
  <si>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</si>
  <si>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</si>
  <si>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</si>
  <si>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</si>
  <si>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</si>
  <si>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</si>
  <si>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</si>
  <si>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</si>
  <si>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</si>
  <si>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</si>
  <si>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</si>
  <si>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</si>
  <si>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</si>
  <si>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</si>
  <si>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</si>
  <si>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</si>
  <si>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</si>
  <si>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</si>
  <si>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</si>
  <si>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</si>
  <si>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</si>
  <si>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</si>
  <si>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</si>
  <si>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</si>
  <si>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</si>
  <si>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</si>
  <si>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</si>
  <si>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</si>
  <si>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</si>
  <si>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</si>
  <si>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</si>
  <si>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</si>
  <si>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</si>
  <si>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</si>
  <si>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</si>
  <si>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</si>
  <si>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</si>
  <si>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</si>
  <si>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</si>
  <si>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</si>
  <si>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</si>
  <si>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</si>
  <si>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</si>
  <si>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</si>
  <si>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</si>
  <si>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</si>
  <si>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</si>
  <si>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</si>
  <si>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</si>
  <si>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</si>
  <si>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</si>
  <si>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</si>
  <si>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</si>
  <si>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</si>
  <si>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</si>
  <si>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</si>
  <si>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</si>
  <si>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</si>
  <si>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</si>
  <si>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</si>
  <si>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</si>
  <si>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</si>
  <si>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</si>
  <si>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</si>
  <si>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</si>
  <si>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</si>
  <si>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</si>
  <si>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</si>
  <si>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</si>
  <si>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</si>
  <si>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</si>
  <si>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</si>
  <si>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</si>
  <si>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</si>
  <si>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</si>
  <si>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</si>
  <si>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</si>
  <si>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</si>
  <si>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</si>
  <si>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</si>
  <si>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</si>
  <si>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</si>
  <si>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</si>
  <si>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</si>
  <si>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</si>
  <si>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</si>
  <si>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</si>
  <si>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</si>
  <si>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</si>
  <si>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</si>
  <si>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</si>
  <si>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</si>
  <si>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</si>
  <si>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</si>
  <si>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</si>
  <si>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</si>
  <si>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</si>
  <si>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</si>
  <si>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</si>
  <si>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</si>
  <si>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</si>
  <si>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</si>
  <si>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</si>
  <si>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</si>
  <si>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</si>
  <si>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</si>
  <si>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</si>
  <si>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</si>
  <si>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</si>
  <si>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</si>
  <si>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</si>
  <si>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</si>
  <si>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</si>
  <si>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</si>
  <si>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</si>
  <si>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</si>
  <si>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</si>
  <si>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</si>
  <si>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</si>
  <si>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</si>
  <si>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</si>
  <si>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</si>
  <si>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</si>
  <si>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</si>
  <si>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</si>
  <si>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</si>
  <si>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</si>
  <si>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</si>
  <si>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</si>
  <si>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</si>
  <si>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</si>
  <si>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</si>
  <si>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</si>
  <si>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</si>
  <si>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</si>
  <si>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</si>
  <si>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</si>
  <si>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</si>
  <si>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</si>
  <si>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</si>
  <si>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</si>
  <si>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</si>
  <si>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</si>
  <si>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</si>
  <si>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</si>
  <si>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</si>
  <si>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</si>
  <si>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</si>
  <si>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</si>
  <si>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</si>
  <si>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</si>
  <si>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</si>
  <si>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</si>
  <si>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</si>
  <si>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</si>
  <si>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</si>
  <si>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</si>
  <si>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</si>
  <si>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</si>
  <si>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</si>
  <si>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</si>
  <si>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</si>
  <si>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</si>
  <si>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</si>
  <si>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</si>
  <si>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</si>
  <si>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</si>
  <si>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</si>
  <si>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</si>
  <si>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</si>
  <si>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</si>
  <si>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</si>
  <si>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</si>
  <si>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</si>
  <si>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</si>
  <si>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</si>
  <si>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</si>
  <si>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</si>
  <si>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</si>
  <si>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</si>
  <si>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</si>
  <si>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</si>
  <si>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</si>
  <si>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</si>
  <si>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</si>
  <si>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</si>
  <si>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</si>
  <si>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</si>
  <si>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</si>
  <si>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</si>
  <si>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</si>
  <si>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</si>
  <si>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</si>
  <si>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</si>
  <si>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</si>
  <si>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</si>
  <si>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</si>
  <si>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</si>
  <si>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</si>
  <si>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</si>
  <si>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</si>
  <si>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</si>
  <si>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</si>
  <si>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</si>
  <si>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</si>
  <si>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</si>
  <si>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</si>
  <si>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</si>
  <si>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</si>
  <si>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</si>
  <si>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</si>
  <si>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</si>
  <si>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</si>
  <si>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</si>
  <si>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</si>
  <si>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</si>
  <si>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</si>
  <si>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</si>
  <si>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</si>
  <si>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</si>
  <si>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</si>
  <si>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</si>
  <si>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</si>
  <si>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</si>
  <si>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</si>
  <si>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</si>
  <si>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</si>
  <si>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</si>
  <si>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</si>
  <si>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</si>
  <si>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</si>
  <si>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</si>
  <si>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</si>
  <si>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</si>
  <si>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</si>
  <si>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</si>
  <si>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</si>
  <si>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</si>
  <si>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</si>
  <si>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</si>
  <si>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</si>
  <si>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</si>
  <si>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</si>
  <si>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</si>
  <si>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</si>
  <si>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</si>
  <si>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</si>
  <si>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</si>
  <si>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</si>
  <si>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</si>
  <si>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</si>
  <si>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</si>
  <si>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</si>
  <si>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</si>
  <si>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</si>
  <si>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</si>
  <si>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</si>
  <si>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</si>
  <si>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</si>
  <si>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</si>
  <si>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</si>
  <si>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</si>
  <si>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</si>
  <si>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</si>
  <si>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</si>
  <si>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</si>
  <si>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</si>
  <si>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</si>
  <si>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</si>
  <si>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</si>
  <si>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</si>
  <si>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</si>
  <si>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</si>
  <si>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</si>
  <si>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</si>
  <si>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</si>
  <si>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</si>
  <si>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</si>
  <si>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</si>
  <si>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</si>
  <si>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</si>
  <si>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</si>
  <si>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</si>
  <si>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</si>
  <si>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</si>
  <si>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</si>
  <si>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</si>
  <si>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</si>
  <si>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</si>
  <si>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</si>
  <si>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</si>
  <si>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</si>
  <si>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</si>
  <si>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</si>
  <si>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</si>
  <si>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</si>
  <si>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</si>
  <si>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</si>
  <si>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</si>
  <si>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</si>
  <si>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</si>
  <si>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</si>
  <si>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</si>
  <si>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</si>
  <si>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</si>
  <si>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</si>
  <si>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</si>
  <si>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</si>
  <si>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</si>
  <si>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</si>
  <si>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</si>
  <si>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</si>
  <si>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</si>
  <si>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</si>
  <si>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</si>
  <si>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</si>
  <si>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</si>
  <si>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</si>
  <si>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</si>
  <si>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</si>
  <si>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</si>
  <si>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</si>
  <si>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</si>
  <si>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</si>
  <si>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</si>
  <si>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</si>
  <si>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</si>
  <si>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</si>
  <si>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</si>
  <si>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</si>
  <si>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</si>
  <si>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</si>
  <si>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</si>
  <si>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</si>
  <si>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</si>
  <si>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</si>
  <si>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</si>
  <si>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</si>
  <si>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</si>
  <si>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</si>
  <si>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</si>
  <si>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</si>
  <si>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</si>
  <si>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</si>
  <si>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</si>
  <si>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</si>
  <si>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</si>
  <si>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</si>
  <si>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</si>
  <si>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</si>
  <si>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</si>
  <si>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</si>
  <si>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</si>
  <si>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</si>
  <si>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</si>
  <si>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</si>
  <si>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</si>
  <si>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</si>
  <si>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</si>
  <si>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</si>
  <si>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</si>
  <si>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</si>
  <si>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</si>
  <si>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</si>
  <si>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</si>
  <si>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</si>
  <si>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</si>
  <si>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</si>
  <si>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</si>
  <si>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</si>
  <si>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</si>
  <si>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</si>
  <si>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</si>
  <si>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</si>
  <si>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</si>
  <si>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</si>
  <si>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</si>
  <si>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</si>
  <si>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</si>
  <si>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</si>
  <si>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</si>
  <si>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</si>
  <si>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</si>
  <si>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</si>
  <si>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</si>
  <si>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</si>
  <si>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</si>
  <si>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</si>
  <si>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</si>
  <si>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</si>
  <si>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</si>
  <si>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</si>
  <si>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</si>
  <si>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</si>
  <si>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</si>
  <si>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</si>
  <si>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</si>
  <si>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</si>
  <si>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</si>
  <si>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</si>
  <si>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</si>
  <si>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</si>
  <si>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</si>
  <si>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</si>
  <si>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</si>
  <si>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</si>
  <si>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</si>
  <si>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</si>
  <si>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</si>
  <si>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</si>
  <si>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</si>
  <si>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</si>
  <si>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</si>
  <si>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</si>
  <si>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</si>
  <si>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</si>
  <si>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</si>
  <si>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</si>
  <si>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</si>
  <si>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</si>
  <si>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</si>
  <si>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</si>
  <si>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</si>
  <si>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</si>
  <si>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</si>
  <si>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</si>
  <si>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</si>
  <si>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</si>
  <si>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</si>
  <si>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</si>
  <si>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</si>
  <si>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</si>
  <si>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</si>
  <si>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</si>
  <si>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</si>
  <si>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</si>
  <si>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</si>
  <si>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</si>
  <si>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</si>
  <si>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</si>
  <si>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</si>
  <si>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</si>
  <si>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</si>
  <si>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</si>
  <si>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</si>
  <si>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</si>
  <si>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</si>
  <si>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</si>
  <si>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</si>
  <si>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</si>
  <si>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</si>
  <si>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</si>
  <si>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</si>
  <si>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</si>
  <si>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</si>
  <si>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</si>
  <si>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</si>
  <si>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</si>
  <si>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</si>
  <si>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</si>
  <si>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</si>
  <si>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</si>
  <si>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</si>
  <si>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</si>
  <si>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</si>
  <si>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</si>
  <si>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</si>
  <si>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</si>
  <si>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</si>
  <si>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</si>
  <si>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</si>
  <si>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</si>
  <si>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</si>
  <si>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</si>
  <si>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</si>
  <si>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</si>
  <si>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</si>
  <si>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</si>
  <si>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</si>
  <si>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</si>
  <si>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</si>
  <si>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</si>
  <si>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</si>
  <si>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</si>
  <si>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</si>
  <si>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</si>
  <si>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</si>
  <si>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</si>
  <si>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</si>
  <si>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</si>
  <si>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</si>
  <si>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</si>
  <si>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</si>
  <si>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</si>
  <si>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</si>
  <si>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</si>
  <si>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</si>
  <si>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</si>
  <si>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</si>
  <si>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</si>
  <si>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</si>
  <si>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</si>
  <si>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</si>
  <si>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</si>
  <si>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</si>
  <si>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</si>
  <si>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</si>
  <si>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</si>
  <si>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</si>
  <si>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</si>
  <si>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</si>
  <si>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</si>
  <si>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</si>
  <si>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</si>
  <si>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</si>
  <si>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</si>
  <si>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</si>
  <si>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</si>
  <si>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</si>
  <si>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</si>
  <si>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</si>
  <si>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</si>
  <si>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</si>
  <si>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</si>
  <si>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</si>
  <si>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</si>
  <si>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</si>
  <si>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</si>
  <si>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</si>
  <si>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</si>
  <si>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</si>
  <si>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</si>
  <si>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</si>
  <si>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</si>
  <si>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</si>
  <si>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</si>
  <si>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</si>
  <si>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</si>
  <si>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</si>
  <si>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</si>
  <si>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</si>
  <si>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</si>
  <si>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</si>
  <si>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</si>
  <si>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</si>
  <si>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</si>
  <si>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</si>
  <si>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</si>
  <si>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</si>
  <si>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</si>
  <si>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</si>
  <si>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</si>
  <si>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</si>
  <si>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</si>
  <si>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</si>
  <si>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</si>
  <si>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</si>
  <si>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</si>
  <si>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</si>
  <si>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</si>
  <si>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</si>
  <si>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</si>
  <si>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</si>
  <si>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</si>
  <si>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</si>
  <si>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</si>
  <si>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</si>
  <si>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</si>
  <si>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</si>
  <si>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</si>
  <si>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</si>
  <si>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</si>
  <si>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</si>
  <si>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</si>
  <si>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</si>
  <si>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</si>
  <si>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</si>
  <si>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</si>
  <si>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</si>
  <si>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</si>
  <si>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</si>
  <si>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</si>
  <si>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</si>
  <si>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</si>
  <si>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</si>
  <si>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</si>
  <si>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</si>
  <si>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</si>
  <si>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</si>
  <si>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</si>
  <si>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</si>
  <si>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</si>
  <si>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</si>
  <si>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</si>
  <si>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</si>
  <si>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</si>
  <si>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</si>
  <si>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</si>
  <si>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</si>
  <si>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</si>
  <si>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</si>
  <si>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</si>
  <si>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</si>
  <si>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</si>
  <si>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</si>
  <si>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</si>
  <si>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</si>
  <si>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</si>
  <si>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</si>
  <si>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</si>
  <si>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</si>
  <si>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</si>
  <si>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</si>
  <si>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</si>
  <si>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</si>
  <si>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</si>
  <si>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</si>
  <si>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</si>
  <si>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</si>
  <si>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</si>
  <si>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</si>
  <si>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</si>
  <si>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</si>
  <si>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</si>
  <si>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</si>
  <si>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</si>
  <si>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</si>
  <si>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</si>
  <si>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</si>
  <si>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</si>
  <si>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</si>
  <si>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</si>
  <si>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</si>
  <si>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</si>
  <si>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</si>
  <si>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</si>
  <si>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</si>
  <si>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</si>
  <si>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</si>
  <si>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</si>
  <si>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</si>
  <si>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</si>
  <si>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</si>
  <si>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</si>
  <si>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</si>
  <si>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</si>
  <si>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</si>
  <si>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</si>
  <si>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</si>
  <si>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</si>
  <si>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</si>
  <si>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</si>
  <si>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</si>
  <si>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</si>
  <si>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</si>
  <si>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</si>
  <si>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</si>
  <si>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</si>
  <si>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</si>
  <si>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</si>
  <si>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</si>
  <si>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</si>
  <si>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</si>
  <si>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</si>
  <si>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</si>
  <si>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</si>
  <si>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</si>
  <si>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</si>
  <si>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</si>
  <si>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</si>
  <si>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</si>
  <si>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</si>
  <si>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</si>
  <si>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</si>
  <si>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</si>
  <si>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</si>
  <si>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</si>
  <si>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</si>
  <si>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</si>
  <si>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</si>
  <si>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</si>
  <si>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</si>
  <si>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</si>
  <si>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</si>
  <si>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</si>
  <si>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</si>
  <si>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</si>
  <si>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</si>
  <si>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</si>
  <si>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</si>
  <si>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</si>
  <si>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</si>
  <si>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</si>
  <si>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</si>
  <si>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</si>
  <si>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</si>
  <si>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</si>
  <si>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</si>
  <si>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</si>
  <si>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</si>
  <si>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</si>
  <si>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</si>
  <si>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</si>
  <si>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</si>
  <si>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</si>
  <si>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</si>
  <si>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</si>
  <si>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</si>
  <si>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</si>
  <si>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</si>
  <si>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</si>
  <si>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</si>
  <si>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</si>
  <si>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</si>
  <si>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</si>
  <si>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</si>
  <si>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</si>
  <si>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</si>
  <si>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</si>
  <si>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</si>
  <si>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</si>
  <si>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</si>
  <si>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</si>
  <si>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</si>
  <si>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</si>
  <si>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</si>
  <si>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</si>
  <si>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</si>
  <si>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</si>
  <si>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</si>
  <si>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</si>
  <si>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</si>
  <si>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</si>
  <si>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</si>
  <si>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</si>
  <si>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</si>
  <si>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</si>
  <si>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</si>
  <si>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</si>
  <si>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</si>
  <si>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</si>
  <si>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</si>
  <si>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</si>
  <si>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</si>
  <si>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</si>
  <si>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</si>
  <si>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</si>
  <si>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</si>
  <si>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</si>
  <si>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</si>
  <si>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</si>
  <si>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</si>
  <si>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</si>
  <si>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</si>
  <si>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</si>
  <si>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</si>
  <si>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</si>
  <si>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</si>
  <si>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</si>
  <si>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</si>
  <si>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</si>
  <si>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</si>
  <si>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</si>
  <si>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</si>
  <si>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</si>
  <si>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</si>
  <si>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</si>
  <si>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</si>
  <si>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</si>
  <si>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</si>
  <si>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</si>
  <si>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</si>
  <si>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</si>
  <si>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</si>
  <si>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</si>
  <si>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</si>
  <si>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</si>
  <si>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</si>
  <si>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</si>
  <si>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</si>
  <si>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</si>
  <si>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</si>
  <si>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</si>
  <si>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</si>
  <si>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</si>
  <si>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</si>
  <si>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</si>
  <si>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</si>
  <si>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</si>
  <si>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</si>
  <si>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</si>
  <si>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</si>
  <si>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</si>
  <si>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</si>
  <si>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</si>
  <si>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</si>
  <si>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</si>
  <si>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</si>
  <si>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</si>
  <si>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</si>
  <si>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</si>
  <si>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</si>
  <si>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</si>
  <si>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</si>
  <si>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</si>
  <si>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</si>
  <si>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</si>
  <si>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</si>
  <si>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</si>
  <si>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</si>
  <si>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</si>
  <si>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</si>
  <si>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</si>
  <si>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</si>
  <si>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</si>
  <si>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</si>
  <si>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</si>
  <si>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</si>
  <si>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</si>
  <si>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</si>
  <si>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</si>
  <si>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</si>
  <si>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</si>
  <si>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</si>
  <si>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</si>
  <si>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</si>
  <si>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</si>
  <si>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</si>
  <si>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</si>
  <si>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</si>
  <si>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</si>
  <si>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</si>
  <si>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</si>
  <si>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</si>
  <si>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</si>
  <si>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</si>
  <si>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</si>
  <si>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</si>
  <si>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</si>
  <si>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</si>
  <si>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</si>
  <si>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</si>
  <si>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</si>
  <si>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</si>
  <si>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</si>
  <si>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</si>
  <si>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</si>
  <si>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</si>
  <si>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</si>
  <si>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</si>
  <si>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</si>
  <si>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</si>
  <si>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</si>
  <si>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</si>
  <si>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</si>
  <si>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</si>
  <si>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</si>
  <si>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</si>
  <si>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</si>
  <si>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</si>
  <si>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</si>
  <si>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</si>
  <si>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</si>
  <si>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</si>
  <si>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</si>
  <si>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</si>
  <si>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</si>
  <si>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</si>
  <si>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</si>
  <si>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</si>
  <si>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</si>
  <si>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</si>
  <si>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</si>
  <si>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</si>
  <si>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</si>
  <si>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</si>
  <si>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</si>
  <si>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</si>
  <si>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</si>
  <si>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</si>
  <si>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</si>
  <si>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</si>
  <si>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</si>
  <si>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</si>
  <si>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</si>
  <si>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</si>
  <si>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</si>
  <si>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</si>
  <si>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</si>
  <si>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</si>
  <si>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</si>
  <si>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</si>
  <si>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</si>
  <si>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</si>
  <si>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</si>
  <si>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</si>
  <si>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</si>
  <si>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</si>
  <si>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</si>
  <si>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</si>
  <si>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</si>
  <si>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</si>
  <si>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</si>
  <si>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</si>
  <si>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</si>
  <si>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</si>
  <si>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</si>
  <si>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</si>
  <si>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</si>
  <si>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</si>
  <si>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</si>
  <si>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</si>
  <si>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</si>
  <si>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</si>
  <si>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</si>
  <si>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</si>
  <si>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</si>
  <si>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</si>
  <si>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</si>
  <si>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</si>
  <si>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</si>
  <si>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</si>
  <si>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</si>
  <si>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</si>
  <si>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</si>
  <si>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</si>
  <si>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</si>
  <si>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</si>
  <si>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</si>
  <si>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</si>
  <si>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</si>
  <si>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</si>
  <si>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</si>
  <si>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</si>
  <si>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</si>
  <si>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</si>
  <si>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</si>
  <si>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</si>
  <si>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</si>
  <si>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</si>
  <si>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</si>
  <si>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</si>
  <si>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</si>
  <si>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</si>
  <si>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</si>
  <si>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</si>
  <si>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</si>
  <si>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</si>
  <si>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</si>
  <si>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</si>
  <si>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</si>
  <si>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</si>
  <si>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</si>
  <si>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</si>
  <si>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</si>
  <si>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</si>
  <si>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</si>
  <si>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</si>
  <si>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</si>
  <si>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</si>
  <si>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</si>
  <si>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</si>
  <si>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</si>
  <si>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</si>
  <si>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</si>
  <si>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</si>
  <si>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</si>
  <si>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</si>
  <si>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</si>
  <si>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</si>
  <si>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</si>
  <si>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</si>
  <si>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</si>
  <si>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</si>
  <si>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</si>
  <si>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</si>
  <si>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</si>
  <si>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</si>
  <si>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</si>
  <si>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</si>
  <si>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</si>
  <si>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</si>
  <si>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</si>
  <si>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</si>
  <si>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</si>
  <si>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</si>
  <si>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</si>
  <si>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</si>
  <si>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</si>
  <si>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</si>
  <si>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</si>
  <si>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</si>
  <si>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</si>
  <si>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</si>
  <si>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</si>
  <si>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</si>
  <si>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</si>
  <si>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</si>
  <si>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</si>
  <si>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</si>
  <si>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</si>
  <si>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</si>
  <si>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</si>
  <si>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</si>
  <si>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</si>
  <si>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</si>
  <si>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</si>
  <si>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</si>
  <si>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</si>
  <si>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</si>
  <si>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</si>
  <si>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</si>
  <si>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</si>
  <si>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</si>
  <si>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</si>
  <si>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</si>
  <si>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</si>
  <si>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</si>
  <si>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</si>
  <si>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</si>
  <si>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</si>
  <si>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</si>
  <si>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</si>
  <si>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</si>
  <si>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</si>
  <si>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</si>
  <si>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</si>
  <si>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</si>
  <si>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</si>
  <si>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</si>
  <si>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</si>
  <si>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</si>
  <si>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</si>
  <si>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</si>
  <si>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</si>
  <si>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</si>
  <si>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</si>
  <si>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</si>
  <si>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</si>
  <si>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</si>
  <si>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</si>
  <si>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</si>
  <si>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</si>
  <si>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</si>
  <si>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</si>
  <si>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</si>
  <si>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</si>
  <si>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</si>
  <si>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</si>
  <si>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</si>
  <si>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</si>
  <si>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</si>
  <si>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</si>
  <si>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</si>
  <si>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</si>
  <si>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</si>
  <si>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</si>
  <si>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</si>
  <si>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</si>
  <si>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</si>
  <si>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</si>
  <si>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</si>
  <si>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</si>
  <si>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</si>
  <si>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</si>
  <si>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</si>
  <si>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</si>
  <si>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</si>
  <si>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</si>
  <si>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</si>
  <si>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</si>
  <si>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</si>
  <si>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</si>
  <si>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</si>
  <si>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</si>
  <si>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</si>
  <si>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</si>
  <si>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</si>
  <si>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</si>
  <si>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</si>
  <si>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</si>
  <si>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</si>
  <si>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</si>
  <si>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</si>
  <si>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</si>
  <si>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</si>
  <si>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</si>
  <si>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</si>
  <si>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</si>
  <si>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</si>
  <si>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</si>
  <si>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</si>
  <si>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</si>
  <si>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</si>
  <si>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</si>
  <si>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</si>
  <si>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</si>
  <si>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</si>
  <si>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</si>
  <si>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</si>
  <si>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</si>
  <si>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</si>
  <si>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</si>
  <si>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</si>
  <si>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</si>
  <si>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</si>
  <si>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</si>
  <si>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</si>
  <si>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</si>
  <si>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</si>
  <si>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</si>
  <si>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</si>
  <si>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</si>
  <si>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</si>
  <si>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</si>
  <si>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</si>
  <si>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</si>
  <si>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</si>
  <si>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</si>
  <si>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</si>
  <si>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</si>
  <si>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</si>
  <si>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</si>
  <si>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</si>
  <si>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</si>
  <si>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</si>
  <si>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</si>
  <si>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</si>
  <si>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</si>
  <si>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</si>
  <si>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</si>
  <si>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</si>
  <si>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</si>
  <si>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</si>
  <si>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</si>
  <si>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</si>
  <si>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</si>
  <si>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</si>
  <si>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</si>
  <si>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</si>
  <si>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</si>
  <si>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</si>
  <si>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</si>
  <si>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</si>
  <si>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</si>
  <si>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</si>
  <si>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</si>
  <si>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</si>
  <si>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</si>
  <si>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</si>
  <si>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</si>
  <si>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</si>
  <si>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</si>
  <si>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</si>
  <si>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</si>
  <si>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</si>
  <si>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</si>
  <si>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</si>
  <si>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</si>
  <si>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</si>
  <si>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</si>
  <si>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</si>
  <si>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</si>
  <si>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</si>
  <si>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</si>
  <si>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</si>
  <si>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</si>
  <si>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</si>
  <si>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</si>
  <si>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</si>
  <si>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</si>
  <si>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</si>
  <si>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</si>
  <si>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</si>
  <si>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</si>
  <si>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</si>
  <si>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</si>
  <si>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</si>
  <si>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</si>
  <si>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</si>
  <si>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</si>
  <si>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</si>
  <si>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</si>
  <si>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</si>
  <si>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</si>
  <si>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</si>
  <si>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</si>
  <si>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</si>
  <si>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</si>
  <si>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</si>
  <si>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</si>
  <si>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</si>
  <si>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</si>
  <si>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</si>
  <si>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</si>
  <si>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</si>
  <si>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</si>
  <si>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</si>
  <si>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</si>
  <si>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</si>
  <si>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</si>
  <si>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</si>
  <si>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</si>
  <si>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</si>
  <si>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</si>
  <si>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</si>
  <si>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</si>
  <si>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</si>
  <si>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</si>
  <si>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</si>
  <si>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</si>
  <si>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</si>
  <si>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</si>
  <si>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</si>
  <si>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</si>
  <si>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</si>
  <si>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</si>
  <si>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</si>
  <si>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</si>
  <si>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</si>
  <si>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</si>
  <si>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</si>
  <si>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</si>
  <si>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</si>
  <si>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</si>
  <si>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</si>
  <si>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</si>
  <si>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</si>
  <si>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</si>
  <si>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</si>
  <si>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</si>
  <si>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</si>
  <si>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</si>
  <si>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</si>
  <si>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</si>
  <si>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</si>
  <si>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</si>
  <si>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</si>
  <si>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</si>
  <si>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</si>
  <si>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</si>
  <si>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</si>
  <si>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</si>
  <si>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</si>
  <si>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</si>
  <si>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</si>
  <si>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</si>
  <si>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</si>
  <si>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</si>
  <si>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</si>
  <si>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</si>
  <si>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</si>
  <si>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</si>
  <si>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</si>
  <si>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</si>
  <si>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</si>
  <si>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</si>
  <si>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</si>
  <si>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</si>
  <si>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</si>
  <si>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</si>
  <si>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</si>
  <si>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</si>
  <si>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</si>
  <si>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</si>
  <si>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</si>
  <si>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</si>
  <si>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</si>
  <si>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</si>
  <si>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</si>
  <si>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</si>
  <si>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</si>
  <si>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</si>
  <si>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</si>
  <si>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</si>
  <si>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</si>
  <si>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</si>
  <si>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</si>
  <si>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</si>
  <si>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</si>
  <si>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</si>
  <si>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</si>
  <si>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</si>
  <si>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</si>
  <si>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</si>
  <si>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</si>
  <si>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</si>
  <si>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</si>
  <si>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</si>
  <si>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</si>
  <si>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</si>
  <si>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</si>
  <si>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</si>
  <si>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</si>
  <si>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</si>
  <si>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</si>
  <si>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</si>
  <si>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</si>
  <si>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</si>
  <si>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</si>
  <si>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</si>
  <si>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</si>
  <si>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</si>
  <si>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</si>
  <si>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</si>
  <si>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</si>
  <si>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</si>
  <si>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</si>
  <si>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</si>
  <si>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</si>
  <si>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</si>
  <si>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</si>
  <si>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</si>
  <si>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</si>
  <si>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</si>
  <si>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</si>
  <si>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</si>
  <si>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</si>
  <si>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</si>
  <si>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</si>
  <si>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</si>
  <si>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</si>
  <si>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</si>
  <si>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</si>
  <si>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</si>
  <si>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</si>
  <si>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</si>
  <si>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</si>
  <si>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</si>
  <si>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</si>
  <si>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</si>
  <si>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</si>
  <si>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</si>
  <si>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</si>
  <si>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</si>
  <si>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</si>
  <si>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</si>
  <si>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</si>
  <si>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</si>
  <si>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</si>
  <si>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</si>
  <si>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</si>
  <si>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</si>
  <si>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</si>
  <si>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</si>
  <si>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</si>
  <si>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</si>
  <si>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</si>
  <si>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</si>
  <si>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</si>
  <si>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</si>
  <si>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</si>
  <si>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</si>
  <si>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</si>
  <si>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</si>
  <si>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</si>
  <si>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</si>
  <si>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</si>
  <si>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</si>
  <si>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</si>
  <si>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</si>
  <si>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</si>
  <si>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</si>
  <si>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</si>
  <si>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</si>
  <si>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</si>
  <si>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</si>
  <si>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</si>
  <si>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</si>
  <si>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</si>
  <si>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</si>
  <si>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</si>
  <si>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</si>
  <si>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</si>
  <si>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</si>
  <si>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</si>
  <si>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</si>
  <si>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</si>
  <si>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</si>
  <si>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</si>
  <si>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</si>
  <si>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</si>
  <si>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</si>
  <si>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</si>
  <si>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</si>
  <si>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</si>
  <si>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</si>
  <si>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</si>
  <si>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</si>
  <si>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</si>
  <si>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</si>
  <si>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</si>
  <si>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</si>
  <si>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</si>
  <si>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</si>
  <si>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</si>
  <si>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</si>
  <si>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</si>
  <si>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</si>
  <si>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</si>
  <si>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</si>
  <si>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</si>
  <si>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</si>
  <si>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</si>
  <si>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</si>
  <si>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</si>
  <si>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</si>
  <si>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</si>
  <si>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</si>
  <si>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</si>
  <si>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</si>
  <si>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</si>
  <si>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</si>
  <si>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</si>
  <si>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</si>
  <si>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</si>
  <si>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</si>
  <si>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</si>
  <si>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</si>
  <si>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</si>
  <si>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</si>
  <si>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</si>
  <si>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</si>
  <si>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</si>
  <si>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</si>
  <si>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</si>
  <si>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</si>
  <si>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</si>
  <si>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</si>
  <si>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</si>
  <si>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</si>
  <si>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</si>
  <si>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</si>
  <si>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</si>
  <si>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</si>
  <si>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</si>
  <si>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</si>
  <si>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</si>
  <si>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</si>
  <si>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</si>
  <si>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</si>
  <si>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</si>
  <si>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</si>
  <si>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</si>
  <si>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</si>
  <si>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</si>
  <si>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</si>
  <si>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</si>
  <si>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</si>
  <si>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</si>
  <si>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</si>
  <si>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</si>
  <si>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</si>
  <si>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</si>
  <si>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</si>
  <si>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</si>
  <si>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</si>
  <si>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</si>
  <si>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</si>
  <si>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</si>
  <si>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</si>
  <si>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</si>
  <si>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</si>
  <si>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</si>
  <si>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</si>
  <si>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</si>
  <si>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</si>
  <si>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</si>
  <si>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</si>
  <si>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</si>
  <si>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</si>
  <si>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</si>
  <si>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</si>
  <si>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</si>
  <si>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</si>
  <si>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</si>
  <si>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</si>
  <si>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</si>
  <si>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</si>
  <si>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</si>
  <si>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</si>
  <si>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</si>
  <si>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</si>
  <si>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</si>
  <si>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</si>
  <si>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</si>
  <si>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</si>
  <si>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</si>
  <si>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</si>
  <si>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</si>
  <si>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</si>
  <si>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</si>
  <si>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</si>
  <si>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</si>
  <si>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</si>
  <si>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</si>
  <si>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</si>
  <si>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</si>
  <si>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</si>
  <si>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</si>
  <si>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</si>
  <si>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</si>
  <si>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</si>
  <si>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</si>
  <si>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</si>
  <si>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</si>
  <si>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</si>
  <si>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</si>
  <si>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</si>
  <si>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</si>
  <si>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</si>
  <si>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</si>
  <si>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</si>
  <si>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</si>
  <si>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</si>
  <si>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</si>
  <si>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</si>
  <si>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</si>
  <si>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</si>
  <si>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</si>
  <si>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</si>
  <si>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</si>
  <si>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</si>
  <si>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</si>
  <si>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</si>
  <si>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</si>
  <si>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</si>
  <si>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</si>
  <si>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</si>
  <si>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</si>
  <si>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</si>
  <si>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</si>
  <si>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</si>
  <si>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</si>
  <si>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</si>
  <si>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</si>
  <si>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</si>
  <si>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</si>
  <si>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</si>
  <si>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</si>
  <si>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</si>
  <si>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</si>
  <si>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</si>
  <si>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</si>
  <si>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</si>
  <si>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</si>
  <si>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</si>
  <si>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</si>
  <si>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</si>
  <si>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</si>
  <si>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</si>
  <si>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</si>
  <si>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</si>
  <si>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</si>
  <si>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</si>
  <si>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</si>
  <si>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</si>
  <si>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</si>
  <si>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</si>
  <si>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</si>
  <si>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</si>
  <si>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</si>
  <si>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</si>
  <si>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</si>
  <si>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</si>
  <si>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</si>
  <si>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</si>
  <si>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</si>
  <si>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</si>
  <si>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</si>
  <si>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</si>
  <si>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</si>
  <si>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</si>
  <si>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</si>
  <si>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</si>
  <si>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</si>
  <si>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</si>
  <si>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</si>
  <si>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</si>
  <si>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</si>
  <si>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</si>
  <si>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</si>
  <si>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</si>
  <si>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</si>
  <si>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</si>
  <si>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</si>
  <si>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</si>
  <si>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</si>
  <si>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</si>
  <si>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</si>
  <si>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</si>
  <si>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</si>
  <si>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</si>
  <si>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</si>
  <si>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</si>
  <si>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</si>
  <si>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</si>
  <si>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</si>
  <si>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</si>
  <si>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</si>
  <si>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</si>
  <si>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</si>
  <si>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</si>
  <si>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</si>
  <si>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</si>
  <si>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</si>
  <si>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</si>
  <si>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</si>
  <si>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</si>
  <si>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</si>
  <si>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</si>
  <si>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</si>
  <si>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</si>
  <si>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</si>
  <si>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</si>
  <si>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</si>
  <si>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</si>
  <si>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</si>
  <si>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</si>
  <si>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</si>
  <si>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</si>
  <si>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</si>
  <si>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</si>
  <si>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</si>
  <si>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</si>
  <si>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</si>
  <si>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</si>
  <si>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</si>
  <si>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</si>
  <si>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</si>
  <si>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</si>
  <si>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</si>
  <si>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</si>
  <si>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</si>
  <si>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</si>
  <si>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</si>
  <si>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</si>
  <si>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</si>
  <si>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</si>
  <si>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</si>
  <si>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</si>
  <si>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</si>
  <si>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</si>
  <si>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</si>
  <si>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</si>
  <si>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</si>
  <si>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</si>
  <si>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</si>
  <si>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</si>
  <si>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</si>
  <si>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</si>
  <si>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</si>
  <si>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</si>
  <si>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</si>
  <si>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</si>
  <si>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</si>
  <si>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</si>
  <si>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</si>
  <si>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</si>
  <si>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</si>
  <si>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</si>
  <si>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</si>
  <si>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</si>
  <si>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</si>
  <si>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</si>
  <si>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</si>
  <si>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</si>
  <si>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</si>
  <si>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</si>
  <si>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</si>
  <si>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</si>
  <si>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</si>
  <si>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</si>
  <si>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</si>
  <si>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</si>
  <si>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</si>
  <si>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</si>
  <si>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</si>
  <si>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</si>
  <si>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</si>
  <si>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</si>
  <si>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</si>
  <si>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</si>
  <si>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</si>
  <si>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</si>
  <si>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</si>
  <si>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</si>
  <si>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</si>
  <si>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</si>
  <si>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</si>
  <si>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</si>
  <si>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</si>
  <si>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</si>
  <si>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</si>
  <si>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</si>
  <si>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</si>
  <si>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</si>
  <si>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</si>
  <si>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</si>
  <si>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</si>
  <si>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</si>
  <si>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</si>
  <si>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</si>
  <si>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</si>
  <si>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</si>
  <si>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</si>
  <si>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</si>
  <si>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</si>
  <si>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</si>
  <si>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</si>
  <si>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</si>
  <si>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</si>
  <si>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</si>
  <si>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</si>
  <si>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</si>
  <si>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</si>
  <si>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</si>
  <si>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</si>
  <si>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</si>
  <si>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</si>
  <si>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</si>
  <si>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</si>
  <si>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</si>
  <si>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</si>
  <si>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</si>
  <si>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</si>
  <si>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</si>
  <si>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</si>
  <si>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</si>
  <si>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</si>
  <si>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</si>
  <si>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</si>
  <si>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</si>
  <si>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</si>
  <si>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</si>
  <si>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</si>
  <si>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</si>
  <si>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</si>
  <si>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</si>
  <si>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</si>
  <si>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</si>
  <si>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</si>
  <si>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</si>
  <si>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</si>
  <si>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</si>
  <si>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</si>
  <si>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</si>
  <si>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</si>
  <si>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</si>
  <si>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</si>
  <si>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</si>
  <si>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</si>
  <si>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</si>
  <si>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</si>
  <si>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</si>
  <si>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</si>
  <si>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</si>
  <si>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</si>
  <si>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</si>
  <si>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</si>
  <si>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</si>
  <si>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</si>
  <si>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</si>
  <si>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</si>
  <si>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</si>
  <si>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</si>
  <si>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</si>
  <si>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</si>
  <si>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</si>
  <si>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</si>
  <si>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</si>
  <si>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</si>
  <si>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</si>
  <si>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</si>
  <si>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</si>
  <si>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</si>
  <si>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</si>
  <si>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</si>
  <si>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</si>
  <si>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</si>
  <si>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</si>
  <si>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</si>
  <si>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</si>
  <si>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</si>
  <si>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</si>
  <si>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</si>
  <si>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</si>
  <si>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</si>
  <si>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</si>
  <si>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</si>
  <si>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</si>
  <si>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</si>
  <si>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</si>
  <si>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</si>
  <si>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</si>
  <si>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</si>
  <si>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</si>
  <si>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</si>
  <si>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</si>
  <si>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</si>
  <si>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</si>
  <si>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</si>
  <si>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</si>
  <si>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</si>
  <si>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</si>
  <si>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</si>
  <si>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</si>
  <si>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</si>
  <si>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</si>
  <si>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</si>
  <si>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</si>
  <si>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</si>
  <si>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</si>
  <si>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</si>
  <si>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</si>
  <si>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</si>
  <si>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</si>
  <si>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</si>
  <si>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</si>
  <si>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</si>
  <si>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</si>
  <si>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</si>
  <si>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</si>
  <si>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</si>
  <si>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</si>
  <si>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</si>
  <si>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</si>
  <si>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</si>
  <si>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</si>
  <si>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</si>
  <si>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</si>
  <si>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</si>
  <si>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</si>
  <si>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</si>
  <si>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</si>
  <si>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</si>
  <si>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</si>
  <si>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</si>
  <si>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</si>
  <si>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</si>
  <si>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</si>
  <si>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</si>
  <si>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</si>
  <si>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</si>
  <si>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</si>
  <si>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</si>
  <si>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</si>
  <si>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</si>
  <si>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</si>
  <si>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</si>
  <si>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</si>
  <si>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</si>
  <si>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</si>
  <si>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</si>
  <si>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</si>
  <si>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</si>
  <si>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</si>
  <si>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</si>
  <si>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</si>
  <si>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</si>
  <si>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</si>
  <si>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</si>
  <si>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</si>
  <si>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</si>
  <si>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</si>
  <si>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</si>
  <si>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</si>
  <si>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</si>
  <si>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</si>
  <si>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</si>
  <si>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</si>
  <si>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</si>
  <si>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</si>
  <si>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</si>
  <si>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</si>
  <si>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</si>
  <si>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</si>
  <si>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</si>
  <si>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</si>
  <si>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</si>
  <si>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</si>
  <si>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</si>
  <si>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</si>
  <si>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</si>
  <si>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</si>
  <si>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</si>
  <si>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</si>
  <si>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</si>
  <si>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</si>
  <si>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</si>
  <si>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</si>
  <si>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</si>
  <si>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</si>
  <si>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</si>
  <si>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</si>
  <si>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</si>
  <si>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</si>
  <si>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</si>
  <si>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</si>
  <si>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</si>
  <si>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</si>
  <si>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</si>
  <si>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</si>
  <si>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</si>
  <si>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</si>
  <si>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</si>
  <si>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</si>
  <si>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</si>
  <si>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</si>
  <si>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</si>
  <si>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</si>
  <si>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</si>
  <si>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</si>
  <si>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</si>
  <si>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</si>
  <si>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</si>
  <si>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</si>
  <si>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</si>
  <si>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</si>
  <si>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</si>
  <si>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</si>
  <si>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</si>
  <si>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</si>
  <si>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</si>
  <si>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</si>
  <si>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</si>
  <si>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</si>
  <si>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</si>
  <si>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</si>
  <si>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</si>
  <si>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</si>
  <si>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</si>
  <si>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</si>
  <si>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</si>
  <si>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</si>
  <si>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</si>
  <si>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</si>
  <si>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</si>
  <si>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</si>
  <si>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</si>
  <si>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</si>
  <si>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</si>
  <si>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</si>
  <si>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</si>
  <si>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</si>
  <si>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</si>
  <si>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</si>
  <si>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</si>
  <si>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</si>
  <si>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</si>
  <si>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</si>
  <si>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</si>
  <si>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</si>
  <si>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</si>
  <si>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</si>
  <si>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</si>
  <si>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</si>
  <si>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</si>
  <si>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</si>
  <si>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</si>
  <si>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</si>
  <si>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</si>
  <si>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</si>
  <si>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</si>
  <si>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</si>
  <si>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</si>
  <si>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</si>
  <si>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</si>
  <si>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</si>
  <si>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</si>
  <si>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</si>
  <si>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</si>
  <si>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</si>
  <si>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</si>
  <si>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</si>
  <si>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</si>
  <si>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</si>
  <si>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</si>
  <si>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</si>
  <si>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</si>
  <si>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</si>
  <si>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</si>
  <si>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</si>
  <si>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</si>
  <si>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</si>
  <si>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</si>
  <si>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</si>
  <si>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</si>
  <si>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</si>
  <si>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</si>
  <si>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</si>
  <si>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</si>
  <si>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</si>
  <si>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</si>
  <si>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</si>
  <si>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</si>
  <si>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</si>
  <si>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</si>
  <si>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</si>
  <si>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</si>
  <si>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</si>
  <si>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</si>
  <si>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</si>
  <si>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</si>
  <si>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</si>
  <si>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</si>
  <si>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</si>
  <si>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</si>
  <si>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</si>
  <si>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</si>
  <si>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</si>
  <si>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</si>
  <si>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</si>
  <si>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</si>
  <si>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</si>
  <si>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</si>
  <si>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</si>
  <si>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</si>
  <si>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</si>
  <si>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</si>
  <si>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</si>
  <si>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</si>
  <si>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</si>
  <si>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</si>
  <si>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</si>
  <si>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</si>
  <si>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</si>
  <si>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</si>
  <si>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</si>
  <si>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</si>
  <si>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</si>
  <si>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</si>
  <si>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</si>
  <si>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</si>
  <si>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</si>
  <si>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</si>
  <si>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</si>
  <si>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</si>
  <si>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</si>
  <si>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</si>
  <si>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</si>
  <si>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</si>
  <si>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</si>
  <si>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</si>
  <si>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</si>
  <si>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</si>
  <si>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</si>
  <si>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</si>
  <si>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</si>
  <si>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</si>
  <si>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</si>
  <si>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</si>
  <si>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</si>
  <si>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</si>
  <si>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</si>
  <si>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</si>
  <si>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</si>
  <si>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</si>
  <si>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</si>
  <si>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</si>
  <si>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</si>
  <si>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</si>
  <si>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</si>
  <si>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</si>
  <si>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</si>
  <si>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</si>
  <si>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</si>
  <si>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</si>
  <si>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</si>
  <si>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</si>
  <si>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</si>
  <si>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</si>
  <si>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</si>
  <si>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</si>
  <si>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</si>
  <si>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</si>
  <si>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</si>
  <si>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</si>
  <si>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</si>
  <si>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</si>
  <si>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</si>
  <si>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</si>
  <si>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</si>
  <si>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</si>
  <si>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</si>
  <si>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</si>
  <si>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</si>
  <si>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</si>
  <si>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</si>
  <si>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</si>
  <si>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</si>
  <si>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</si>
  <si>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</si>
  <si>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</si>
  <si>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</si>
  <si>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</si>
  <si>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</si>
  <si>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</si>
  <si>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</si>
  <si>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</si>
  <si>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</si>
  <si>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</si>
  <si>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</si>
  <si>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</si>
  <si>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</si>
  <si>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</si>
  <si>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</si>
  <si>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</si>
  <si>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</si>
  <si>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</si>
  <si>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</si>
  <si>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</si>
  <si>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</si>
  <si>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</si>
  <si>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</si>
  <si>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</si>
  <si>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</si>
  <si>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</si>
  <si>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</si>
  <si>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</si>
  <si>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</si>
  <si>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</si>
  <si>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</si>
  <si>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</si>
  <si>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</si>
  <si>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</si>
  <si>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</si>
  <si>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</si>
  <si>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</si>
  <si>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</si>
  <si>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</si>
  <si>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</si>
  <si>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</si>
  <si>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</si>
  <si>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</si>
  <si>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</si>
  <si>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</si>
  <si>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</si>
  <si>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</si>
  <si>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</si>
  <si>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</si>
  <si>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</si>
  <si>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</si>
  <si>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</si>
  <si>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</si>
  <si>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</si>
  <si>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</si>
  <si>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</si>
  <si>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</si>
  <si>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</si>
  <si>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</si>
  <si>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</si>
  <si>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</si>
  <si>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</si>
  <si>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</si>
  <si>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</si>
  <si>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</si>
  <si>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</si>
  <si>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</si>
  <si>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</si>
  <si>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</si>
  <si>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</si>
  <si>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</si>
  <si>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</si>
  <si>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</si>
  <si>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</si>
  <si>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</si>
  <si>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</si>
  <si>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</si>
  <si>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</si>
  <si>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</si>
  <si>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</si>
  <si>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</si>
  <si>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</si>
  <si>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</si>
  <si>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</si>
  <si>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</si>
  <si>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</si>
  <si>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</si>
  <si>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</si>
  <si>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</si>
  <si>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</si>
  <si>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</si>
  <si>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</si>
  <si>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</si>
  <si>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</si>
  <si>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</si>
  <si>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</si>
  <si>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</si>
  <si>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</si>
  <si>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</si>
  <si>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</si>
  <si>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</si>
  <si>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</si>
  <si>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</si>
  <si>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</si>
  <si>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</si>
  <si>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</si>
  <si>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</si>
  <si>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</si>
  <si>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</si>
  <si>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</si>
  <si>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</si>
  <si>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</si>
  <si>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</si>
  <si>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</si>
  <si>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</si>
  <si>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</si>
  <si>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</si>
  <si>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</si>
  <si>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</si>
  <si>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</si>
  <si>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</si>
  <si>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</si>
  <si>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</si>
  <si>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</si>
  <si>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</si>
  <si>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</si>
  <si>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</si>
  <si>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</si>
  <si>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</si>
  <si>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</si>
  <si>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</si>
  <si>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</si>
  <si>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</si>
  <si>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</si>
  <si>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</si>
  <si>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</si>
  <si>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</si>
  <si>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</si>
  <si>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</si>
  <si>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</si>
  <si>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</si>
  <si>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</si>
  <si>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</si>
  <si>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</si>
  <si>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</si>
  <si>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</si>
  <si>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</si>
  <si>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</si>
  <si>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</si>
  <si>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</si>
  <si>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</si>
  <si>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</si>
  <si>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</si>
  <si>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</si>
  <si>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</si>
  <si>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</si>
  <si>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</si>
  <si>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</si>
  <si>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</si>
  <si>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</si>
  <si>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</si>
  <si>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</si>
  <si>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</si>
  <si>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</si>
  <si>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</si>
  <si>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</si>
  <si>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</si>
  <si>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</si>
  <si>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</si>
  <si>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</si>
  <si>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</si>
  <si>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</si>
  <si>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</si>
  <si>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</si>
  <si>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</si>
  <si>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</si>
  <si>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</si>
  <si>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</si>
  <si>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</si>
  <si>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</si>
  <si>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</si>
  <si>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</si>
  <si>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</si>
  <si>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</si>
  <si>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</si>
  <si>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</si>
  <si>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</si>
  <si>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</si>
  <si>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</si>
  <si>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</si>
  <si>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</si>
  <si>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</si>
  <si>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</si>
  <si>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</si>
  <si>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</si>
  <si>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</si>
  <si>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</si>
  <si>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</si>
  <si>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</si>
  <si>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</si>
  <si>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</si>
  <si>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</si>
  <si>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</si>
  <si>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</si>
  <si>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</si>
  <si>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</si>
  <si>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</si>
  <si>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</si>
  <si>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</si>
  <si>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</si>
  <si>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</si>
  <si>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</si>
  <si>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</si>
  <si>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</si>
  <si>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</si>
  <si>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</si>
  <si>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</si>
  <si>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</si>
  <si>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</si>
  <si>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</si>
  <si>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</si>
  <si>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</si>
  <si>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</si>
  <si>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</si>
  <si>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</si>
  <si>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</si>
  <si>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</si>
  <si>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</si>
  <si>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</si>
  <si>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</si>
  <si>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</si>
  <si>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</si>
  <si>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</si>
  <si>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</si>
  <si>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</si>
  <si>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</si>
  <si>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</si>
  <si>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</si>
  <si>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</si>
  <si>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</si>
  <si>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</si>
  <si>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</si>
  <si>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</si>
  <si>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</si>
  <si>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</si>
  <si>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</si>
  <si>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</si>
  <si>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</si>
  <si>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</si>
  <si>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</si>
  <si>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</si>
  <si>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</si>
  <si>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</si>
  <si>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</si>
  <si>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</si>
  <si>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</si>
  <si>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</si>
  <si>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</si>
  <si>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</si>
  <si>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</si>
  <si>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</si>
  <si>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</si>
  <si>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</si>
  <si>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</si>
  <si>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</si>
  <si>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</si>
  <si>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</si>
  <si>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</si>
  <si>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</si>
  <si>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</si>
  <si>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</si>
  <si>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</si>
  <si>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</si>
  <si>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</si>
  <si>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</si>
  <si>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</si>
  <si>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</si>
  <si>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</si>
  <si>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</si>
  <si>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</si>
  <si>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</si>
  <si>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</si>
  <si>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</si>
  <si>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</si>
  <si>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</si>
  <si>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</si>
  <si>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</si>
  <si>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</si>
  <si>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</si>
  <si>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</si>
  <si>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</si>
  <si>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</si>
  <si>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</si>
  <si>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</si>
  <si>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</si>
  <si>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</si>
  <si>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</si>
  <si>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</si>
  <si>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</si>
  <si>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</si>
  <si>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</si>
  <si>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</si>
  <si>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</si>
  <si>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</si>
  <si>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</si>
  <si>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</si>
  <si>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</si>
  <si>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</si>
  <si>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</si>
  <si>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</si>
  <si>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</si>
  <si>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</si>
  <si>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</si>
  <si>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</si>
  <si>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</si>
  <si>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</si>
  <si>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</si>
  <si>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</si>
  <si>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</si>
  <si>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</si>
  <si>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</si>
  <si>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</si>
  <si>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</si>
  <si>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</si>
  <si>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</si>
  <si>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</si>
  <si>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</si>
  <si>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</si>
  <si>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</si>
  <si>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</si>
  <si>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</si>
  <si>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</si>
  <si>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</si>
  <si>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</si>
  <si>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</si>
  <si>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</si>
  <si>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</si>
  <si>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</si>
  <si>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</si>
  <si>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</si>
  <si>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</si>
  <si>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</si>
  <si>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</si>
  <si>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</si>
  <si>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</si>
  <si>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</si>
  <si>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</si>
  <si>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</si>
  <si>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</si>
  <si>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</si>
  <si>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</si>
  <si>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</si>
  <si>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</si>
  <si>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</si>
  <si>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</si>
  <si>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</si>
  <si>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</si>
  <si>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</si>
  <si>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</si>
  <si>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</si>
  <si>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</si>
  <si>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</si>
  <si>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</si>
  <si>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</si>
  <si>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</si>
  <si>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</si>
  <si>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</si>
  <si>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</si>
  <si>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</si>
  <si>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</si>
  <si>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</si>
  <si>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</si>
  <si>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</si>
  <si>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</si>
  <si>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</si>
  <si>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</si>
  <si>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</si>
  <si>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</si>
  <si>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</si>
  <si>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</si>
  <si>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</si>
  <si>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</si>
  <si>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</si>
  <si>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</si>
  <si>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</si>
  <si>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</si>
  <si>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</si>
  <si>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</si>
  <si>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</si>
  <si>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</si>
  <si>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</si>
  <si>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</si>
  <si>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</si>
  <si>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</si>
  <si>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</si>
  <si>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</si>
  <si>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</si>
  <si>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</si>
  <si>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</si>
  <si>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</si>
  <si>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</si>
  <si>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</si>
  <si>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</si>
  <si>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</si>
  <si>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</si>
  <si>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</si>
  <si>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</si>
  <si>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</si>
  <si>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</si>
  <si>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</si>
  <si>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</si>
  <si>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</si>
  <si>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</si>
  <si>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</si>
  <si>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</si>
  <si>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</si>
  <si>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</si>
  <si>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</si>
  <si>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</si>
  <si>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</si>
  <si>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</si>
  <si>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</si>
  <si>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</si>
  <si>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</si>
  <si>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</si>
  <si>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</si>
  <si>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</si>
  <si>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</si>
  <si>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</si>
  <si>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</si>
  <si>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</si>
  <si>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</si>
  <si>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</si>
  <si>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</si>
  <si>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</si>
  <si>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</si>
  <si>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</si>
  <si>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</si>
  <si>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</si>
  <si>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</si>
  <si>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</si>
  <si>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</si>
  <si>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</si>
  <si>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</si>
  <si>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</si>
  <si>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</si>
  <si>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</si>
  <si>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</si>
  <si>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</si>
  <si>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</si>
  <si>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</si>
  <si>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</si>
  <si>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</si>
  <si>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</si>
  <si>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</si>
  <si>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</si>
  <si>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</si>
  <si>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</si>
  <si>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</si>
  <si>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</si>
  <si>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</si>
  <si>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</si>
  <si>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</si>
  <si>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</si>
  <si>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</si>
  <si>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</si>
  <si>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</si>
  <si>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</si>
  <si>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</si>
  <si>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</si>
  <si>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</si>
  <si>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</si>
  <si>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</si>
  <si>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</si>
  <si>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</si>
  <si>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</si>
  <si>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</si>
  <si>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</si>
  <si>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</si>
  <si>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</si>
  <si>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</si>
  <si>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</si>
  <si>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</si>
  <si>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</si>
  <si>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</si>
  <si>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</si>
  <si>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</si>
  <si>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</si>
  <si>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</si>
  <si>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</si>
  <si>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</si>
  <si>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</si>
  <si>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</si>
  <si>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</si>
  <si>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</si>
  <si>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</si>
  <si>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</si>
  <si>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</si>
  <si>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</si>
  <si>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</si>
  <si>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</si>
  <si>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</si>
  <si>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</si>
  <si>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</si>
  <si>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</si>
  <si>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</si>
  <si>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</si>
  <si>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</si>
  <si>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</si>
  <si>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</si>
  <si>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</si>
  <si>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</si>
  <si>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</si>
  <si>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</si>
  <si>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</si>
  <si>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</si>
  <si>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</si>
  <si>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</si>
  <si>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</si>
  <si>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</si>
  <si>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</si>
  <si>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</si>
  <si>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</si>
  <si>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</si>
  <si>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</si>
  <si>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</si>
  <si>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</si>
  <si>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</si>
  <si>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</si>
  <si>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</si>
  <si>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</si>
  <si>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</si>
  <si>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</si>
  <si>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</si>
  <si>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</si>
  <si>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</si>
  <si>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</si>
  <si>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</si>
  <si>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</si>
  <si>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</si>
  <si>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</si>
  <si>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</si>
  <si>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</si>
  <si>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</si>
  <si>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</si>
  <si>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</si>
  <si>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</si>
  <si>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</si>
  <si>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</si>
  <si>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</si>
  <si>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</si>
  <si>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</si>
  <si>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</si>
  <si>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</si>
  <si>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</si>
  <si>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</si>
  <si>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</si>
  <si>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</si>
  <si>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</si>
  <si>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</si>
  <si>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</si>
  <si>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</si>
  <si>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</si>
  <si>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</si>
  <si>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</si>
  <si>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</si>
  <si>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</si>
  <si>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</si>
  <si>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05119050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</si>
  <si>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</si>
  <si>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</si>
  <si>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</si>
  <si>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LEMBOULAS</t>
  </si>
  <si>
    <t xml:space="preserve">NOM_PRELEV_DETERM</t>
  </si>
  <si>
    <t xml:space="preserve">AQUASCOP BIOLOGIE site de Monptellier</t>
  </si>
  <si>
    <t xml:space="preserve">LB_STATION</t>
  </si>
  <si>
    <t xml:space="preserve">LE LEMBOULAS A LUNEL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</si>
  <si>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</si>
  <si>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</si>
  <si>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</si>
  <si>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</si>
  <si>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IBMR-18-M90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</si>
  <si>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</si>
  <si>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</si>
  <si>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</si>
  <si>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</si>
  <si>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</si>
  <si>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</si>
  <si>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</si>
  <si>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</si>
  <si>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</si>
  <si>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</si>
  <si>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</si>
  <si>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</si>
  <si>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</si>
  <si>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</si>
  <si>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</si>
  <si>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</si>
  <si>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</si>
  <si>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</si>
  <si>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</si>
  <si>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</si>
  <si>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</si>
  <si>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</si>
  <si>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</si>
  <si>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</si>
  <si>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</si>
  <si>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</si>
  <si>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</si>
  <si>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</si>
  <si>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</si>
  <si>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</si>
  <si>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</si>
  <si>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</si>
  <si>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</si>
  <si>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</si>
  <si>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</si>
  <si>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</si>
  <si>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</si>
  <si>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</si>
  <si>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</si>
  <si>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</si>
  <si>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</si>
  <si>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</si>
  <si>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</si>
  <si>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</si>
  <si>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</si>
  <si>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</si>
  <si>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</si>
  <si>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</si>
  <si>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</si>
  <si>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</si>
  <si>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</si>
  <si>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</si>
  <si>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</si>
  <si>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</si>
  <si>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</si>
  <si>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</si>
  <si>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</si>
  <si>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</si>
  <si>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</si>
  <si>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</si>
  <si>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</si>
  <si>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</si>
  <si>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</si>
  <si>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</si>
  <si>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</si>
  <si>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</si>
  <si>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</si>
  <si>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</si>
  <si>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</si>
  <si>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</si>
  <si>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</si>
  <si>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</si>
  <si>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</si>
  <si>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</si>
  <si>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</si>
  <si>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</si>
  <si>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</si>
  <si>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Odeur + nombreux déchets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</si>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</sst>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40">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FF0000"/>
      <name val="Calibri"/>
      <family val="2"/>
      <charset val="1"/>
    </font>
    <font>
      <b val="true"/>
      <sz val="11"/>
      <color rgb="FFFF9900"/>
      <name val="Calibri"/>
      <family val="2"/>
      <charset val="1"/>
    </font>
    <font>
      <sz val="11"/>
      <color rgb="FFFF9900"/>
      <name val="Calibri"/>
      <family val="2"/>
      <charset val="1"/>
    </font>
    <font>
      <sz val="11"/>
      <color rgb="FF333399"/>
      <name val="Calibri"/>
      <family val="2"/>
      <charset val="1"/>
    </font>
    <font>
      <sz val="11"/>
      <color rgb="FF800080"/>
      <name val="Calibri"/>
      <family val="2"/>
      <charset val="1"/>
    </font>
    <font>
      <sz val="11"/>
      <color rgb="FF993300"/>
      <name val="Calibri"/>
      <family val="2"/>
      <charset val="1"/>
    </font>
    <font>
      <sz val="10"/>
      <name val="Arial"/>
      <family val="0"/>
      <charset val="1"/>
    </font>
    <font>
      <sz val="10"/>
      <name val="Times New Roman"/>
      <family val="1"/>
      <charset val="1"/>
    </font>
    <font>
      <sz val="10"/>
      <name val="Arial"/>
      <family val="2"/>
      <charset val="1"/>
    </font>
    <font>
      <sz val="12"/>
      <name val="Times New Roman"/>
      <family val="1"/>
      <charset val="1"/>
    </font>
    <font>
      <sz val="10"/>
      <color rgb="FF000000"/>
      <name val="Arial"/>
      <family val="2"/>
      <charset val="1"/>
    </font>
    <font>
      <sz val="11"/>
      <color rgb="FF008000"/>
      <name val="Calibri"/>
      <family val="2"/>
      <charset val="1"/>
    </font>
    <font>
      <b val="true"/>
      <sz val="11"/>
      <color rgb="FF333333"/>
      <name val="Calibri"/>
      <family val="2"/>
      <charset val="1"/>
    </font>
    <font>
      <i val="true"/>
      <sz val="11"/>
      <color rgb="FF808080"/>
      <name val="Calibri"/>
      <family val="2"/>
      <charset val="1"/>
    </font>
    <font>
      <b val="true"/>
      <sz val="18"/>
      <color rgb="FF003366"/>
      <name val="Cambria"/>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b val="true"/>
      <sz val="11"/>
      <color rgb="FF000000"/>
      <name val="Calibri"/>
      <family val="2"/>
      <charset val="1"/>
    </font>
    <font>
      <b val="true"/>
      <sz val="11"/>
      <color rgb="FFFFFFFF"/>
      <name val="Calibri"/>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ECFF"/>
      </patternFill>
    </fill>
    <fill>
      <patternFill patternType="solid">
        <fgColor rgb="FFFFCC99"/>
        <bgColor rgb="FFFCD5B5"/>
      </patternFill>
    </fill>
    <fill>
      <patternFill patternType="solid">
        <fgColor rgb="FF99CCFF"/>
        <bgColor rgb="FFCCCCFF"/>
      </patternFill>
    </fill>
    <fill>
      <patternFill patternType="solid">
        <fgColor rgb="FFFF8080"/>
        <bgColor rgb="FFFF99CC"/>
      </patternFill>
    </fill>
    <fill>
      <patternFill patternType="solid">
        <fgColor rgb="FF00FF00"/>
        <bgColor rgb="FF00B050"/>
      </patternFill>
    </fill>
    <fill>
      <patternFill patternType="solid">
        <fgColor rgb="FFFFCC00"/>
        <bgColor rgb="FFFF9900"/>
      </patternFill>
    </fill>
    <fill>
      <patternFill patternType="solid">
        <fgColor rgb="FF0066CC"/>
        <bgColor rgb="FF0066FF"/>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B050"/>
      </patternFill>
    </fill>
    <fill>
      <patternFill patternType="solid">
        <fgColor rgb="FFFF6600"/>
        <bgColor rgb="FFFF9900"/>
      </patternFill>
    </fill>
    <fill>
      <patternFill patternType="solid">
        <fgColor rgb="FFC0C0C0"/>
        <bgColor rgb="FFC3D69B"/>
      </patternFill>
    </fill>
    <fill>
      <patternFill patternType="solid">
        <fgColor rgb="FFFFFFCC"/>
        <bgColor rgb="FFEBF1DE"/>
      </patternFill>
    </fill>
    <fill>
      <patternFill patternType="solid">
        <fgColor rgb="FFFFFF99"/>
        <bgColor rgb="FFFFFFCC"/>
      </patternFill>
    </fill>
    <fill>
      <patternFill patternType="solid">
        <fgColor rgb="FF969696"/>
        <bgColor rgb="FF808080"/>
      </patternFill>
    </fill>
    <fill>
      <patternFill patternType="solid">
        <fgColor rgb="FF0066FF"/>
        <bgColor rgb="FF0066CC"/>
      </patternFill>
    </fill>
    <fill>
      <patternFill patternType="solid">
        <fgColor rgb="FFCCECFF"/>
        <bgColor rgb="FFCCFFFF"/>
      </patternFill>
    </fill>
    <fill>
      <patternFill patternType="solid">
        <fgColor theme="9" tint="0.5999"/>
        <bgColor rgb="FFFFCC99"/>
      </patternFill>
    </fill>
    <fill>
      <patternFill patternType="solid">
        <fgColor theme="2" tint="-0.1"/>
        <bgColor rgb="FFFCD5B5"/>
      </patternFill>
    </fill>
    <fill>
      <patternFill patternType="solid">
        <fgColor theme="0"/>
        <bgColor rgb="FFFFFFCC"/>
      </patternFill>
    </fill>
    <fill>
      <patternFill patternType="solid">
        <fgColor theme="6"/>
        <bgColor rgb="FF969696"/>
      </patternFill>
    </fill>
    <fill>
      <patternFill patternType="solid">
        <fgColor theme="6" tint="0.7999"/>
        <bgColor rgb="FFFFFFCC"/>
      </patternFill>
    </fill>
  </fills>
  <borders count="28">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7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6" fillId="0"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0" borderId="2" applyFont="true" applyBorder="true" applyAlignment="true" applyProtection="false">
      <alignment horizontal="general" vertical="bottom" textRotation="0" wrapText="false" indent="0" shrinkToFit="false"/>
    </xf>
    <xf numFmtId="164" fontId="0" fillId="21" borderId="3" applyFont="true" applyBorder="true" applyAlignment="true" applyProtection="false">
      <alignment horizontal="general" vertical="bottom" textRotation="0" wrapText="false" indent="0" shrinkToFit="false"/>
    </xf>
    <xf numFmtId="164" fontId="9" fillId="7" borderId="1" applyFont="true" applyBorder="tru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4" fontId="11" fillId="22" borderId="0" applyFont="true" applyBorder="false" applyAlignment="true" applyProtection="false">
      <alignment horizontal="general" vertical="bottom" textRotation="0" wrapText="false" indent="0" shrinkToFit="false"/>
    </xf>
    <xf numFmtId="164" fontId="12" fillId="0" borderId="0" applyFont="true" applyBorder="true" applyAlignment="true" applyProtection="true">
      <alignment horizontal="general" vertical="bottom" textRotation="0" wrapText="false" indent="0" shrinkToFit="false"/>
      <protection locked="fals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2" fillId="0" borderId="0" applyFont="true" applyBorder="true" applyAlignment="true" applyProtection="true">
      <alignment horizontal="general" vertical="bottom" textRotation="0" wrapText="false" indent="0" shrinkToFit="false"/>
      <protection locked="fals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2" fillId="0" borderId="0" applyFont="true" applyBorder="true" applyAlignment="true" applyProtection="true">
      <alignment horizontal="general" vertical="bottom" textRotation="0" wrapText="false" indent="0" shrinkToFit="false"/>
      <protection locked="false" hidden="false"/>
    </xf>
    <xf numFmtId="164" fontId="17" fillId="4" borderId="0" applyFont="true" applyBorder="false" applyAlignment="true" applyProtection="false">
      <alignment horizontal="general" vertical="bottom" textRotation="0" wrapText="false" indent="0" shrinkToFit="false"/>
    </xf>
    <xf numFmtId="164" fontId="18" fillId="20"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5" applyFont="true" applyBorder="true" applyAlignment="true" applyProtection="false">
      <alignment horizontal="general" vertical="bottom" textRotation="0" wrapText="false" indent="0" shrinkToFit="false"/>
    </xf>
    <xf numFmtId="164" fontId="22" fillId="0" borderId="6" applyFont="true" applyBorder="true" applyAlignment="true" applyProtection="false">
      <alignment horizontal="general" vertical="bottom" textRotation="0" wrapText="false" indent="0" shrinkToFit="false"/>
    </xf>
    <xf numFmtId="164" fontId="23" fillId="0" borderId="7" applyFont="true" applyBorder="true" applyAlignment="true" applyProtection="false">
      <alignment horizontal="general" vertical="bottom" textRotation="0" wrapText="false" indent="0" shrinkToFit="false"/>
    </xf>
    <xf numFmtId="164" fontId="23" fillId="0" borderId="0" applyFont="true" applyBorder="false" applyAlignment="true" applyProtection="false">
      <alignment horizontal="general" vertical="bottom" textRotation="0" wrapText="false" indent="0" shrinkToFit="false"/>
    </xf>
    <xf numFmtId="164" fontId="24" fillId="0" borderId="8" applyFont="true" applyBorder="true" applyAlignment="true" applyProtection="false">
      <alignment horizontal="general" vertical="bottom" textRotation="0" wrapText="false" indent="0" shrinkToFit="false"/>
    </xf>
    <xf numFmtId="164" fontId="25" fillId="23" borderId="9" applyFont="true" applyBorder="tru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26" fillId="0" borderId="0" xfId="20" applyFont="true" applyBorder="true" applyAlignment="true" applyProtection="tru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7" fillId="24" borderId="10" xfId="0" applyFont="true" applyBorder="true" applyAlignment="true" applyProtection="true">
      <alignment horizontal="general" vertical="center" textRotation="0" wrapText="false" indent="0" shrinkToFit="false"/>
      <protection locked="true" hidden="false"/>
    </xf>
    <xf numFmtId="164" fontId="27" fillId="24" borderId="0" xfId="0" applyFont="true" applyBorder="true" applyAlignment="true" applyProtection="true">
      <alignment horizontal="general" vertical="center" textRotation="0" wrapText="false" indent="0" shrinkToFit="false"/>
      <protection locked="true" hidden="false"/>
    </xf>
    <xf numFmtId="164" fontId="27" fillId="24" borderId="11" xfId="0" applyFont="true" applyBorder="tru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center" vertical="center" textRotation="0" wrapText="false" indent="0" shrinkToFit="false"/>
      <protection locked="true" hidden="false"/>
    </xf>
    <xf numFmtId="164" fontId="29" fillId="0" borderId="0" xfId="0" applyFont="true" applyBorder="true" applyAlignment="true" applyProtection="true">
      <alignment horizontal="left" vertical="center" textRotation="0" wrapText="false" indent="0" shrinkToFit="false"/>
      <protection locked="true" hidden="false"/>
    </xf>
    <xf numFmtId="166" fontId="29"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30" fillId="0" borderId="0" xfId="0" applyFont="true" applyBorder="true" applyAlignment="true" applyProtection="true">
      <alignment horizontal="left" vertical="center" textRotation="0" wrapText="false" indent="0" shrinkToFit="false"/>
      <protection locked="true" hidden="false"/>
    </xf>
    <xf numFmtId="164" fontId="30" fillId="0" borderId="12" xfId="0" applyFont="true" applyBorder="true" applyAlignment="true" applyProtection="true">
      <alignment horizontal="left" vertical="center" textRotation="0" wrapText="false" indent="0" shrinkToFit="false"/>
      <protection locked="true" hidden="false"/>
    </xf>
    <xf numFmtId="164" fontId="32" fillId="0" borderId="0" xfId="0" applyFont="true" applyBorder="false" applyAlignment="true" applyProtection="true">
      <alignment horizontal="center" vertical="center" textRotation="0" wrapText="false" indent="0" shrinkToFit="false"/>
      <protection locked="true" hidden="false"/>
    </xf>
    <xf numFmtId="164" fontId="33" fillId="25" borderId="13" xfId="0" applyFont="true" applyBorder="true" applyAlignment="true" applyProtection="true">
      <alignment horizontal="center" vertical="center" textRotation="0" wrapText="false" indent="0" shrinkToFit="false"/>
      <protection locked="true" hidden="false"/>
    </xf>
    <xf numFmtId="164" fontId="29" fillId="0" borderId="14" xfId="0" applyFont="true" applyBorder="true" applyAlignment="true" applyProtection="true">
      <alignment horizontal="left" vertical="center" textRotation="0" wrapText="false" indent="0" shrinkToFit="false"/>
      <protection locked="true" hidden="false"/>
    </xf>
    <xf numFmtId="167" fontId="0" fillId="25" borderId="14" xfId="0" applyFont="true" applyBorder="true" applyAlignment="true" applyProtection="true">
      <alignment horizontal="left" vertical="bottom" textRotation="0" wrapText="false" indent="0" shrinkToFit="false"/>
      <protection locked="false" hidden="false"/>
    </xf>
    <xf numFmtId="164" fontId="34" fillId="26" borderId="15" xfId="0" applyFont="true" applyBorder="true" applyAlignment="true" applyProtection="true">
      <alignment horizontal="center" vertical="center" textRotation="0" wrapText="false" indent="0" shrinkToFit="false"/>
      <protection locked="false" hidden="false"/>
    </xf>
    <xf numFmtId="164" fontId="0" fillId="0" borderId="15" xfId="0" applyFont="true" applyBorder="true" applyAlignment="false" applyProtection="false">
      <alignment horizontal="general" vertical="bottom" textRotation="0" wrapText="false" indent="0" shrinkToFit="false"/>
      <protection locked="true" hidden="false"/>
    </xf>
    <xf numFmtId="167" fontId="0" fillId="25" borderId="15" xfId="0" applyFont="true" applyBorder="true" applyAlignment="true" applyProtection="true">
      <alignment horizontal="left" vertical="bottom" textRotation="0" wrapText="false" indent="0" shrinkToFit="false"/>
      <protection locked="false" hidden="false"/>
    </xf>
    <xf numFmtId="164" fontId="0" fillId="26" borderId="14" xfId="0" applyFont="true" applyBorder="true" applyAlignment="true" applyProtection="true">
      <alignment horizontal="left" vertical="bottom" textRotation="0" wrapText="true" indent="0" shrinkToFit="false"/>
      <protection locked="false" hidden="false"/>
    </xf>
    <xf numFmtId="164" fontId="35" fillId="26" borderId="15" xfId="0" applyFont="true" applyBorder="true" applyAlignment="true" applyProtection="false">
      <alignment horizontal="center" vertical="center" textRotation="0" wrapText="true" indent="0" shrinkToFit="false"/>
      <protection locked="true" hidden="false"/>
    </xf>
    <xf numFmtId="164" fontId="29" fillId="0" borderId="15" xfId="0" applyFont="true" applyBorder="true" applyAlignment="true" applyProtection="true">
      <alignment horizontal="left" vertical="center" textRotation="0" wrapText="false" indent="0" shrinkToFit="false"/>
      <protection locked="true" hidden="false"/>
    </xf>
    <xf numFmtId="167" fontId="0" fillId="26" borderId="15" xfId="0" applyFont="true" applyBorder="true" applyAlignment="true" applyProtection="true">
      <alignment horizontal="left" vertical="bottom" textRotation="0" wrapText="true" indent="0" shrinkToFit="false"/>
      <protection locked="false" hidden="false"/>
    </xf>
    <xf numFmtId="164" fontId="0" fillId="25" borderId="15" xfId="0" applyFont="true" applyBorder="true" applyAlignment="true" applyProtection="true">
      <alignment horizontal="left" vertical="bottom" textRotation="0" wrapText="true" indent="0" shrinkToFit="false"/>
      <protection locked="false" hidden="false"/>
    </xf>
    <xf numFmtId="167" fontId="0" fillId="26" borderId="15" xfId="0" applyFont="true" applyBorder="true" applyAlignment="true" applyProtection="true">
      <alignment horizontal="left" vertical="bottom" textRotation="0" wrapText="false" indent="0" shrinkToFit="false"/>
      <protection locked="false" hidden="false"/>
    </xf>
    <xf numFmtId="165" fontId="0" fillId="25" borderId="15" xfId="0" applyFont="true" applyBorder="true" applyAlignment="true" applyProtection="true">
      <alignment horizontal="left" vertical="bottom" textRotation="0" wrapText="false" indent="0" shrinkToFit="false"/>
      <protection locked="false" hidden="false"/>
    </xf>
    <xf numFmtId="164" fontId="3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29" fillId="0" borderId="16" xfId="0" applyFont="true" applyBorder="true" applyAlignment="true" applyProtection="true">
      <alignment horizontal="left" vertical="center" textRotation="0" wrapText="false" indent="0" shrinkToFit="false"/>
      <protection locked="true" hidden="false"/>
    </xf>
    <xf numFmtId="164" fontId="29" fillId="27" borderId="15"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29" fillId="0" borderId="16" xfId="0" applyFont="true" applyBorder="true" applyAlignment="true" applyProtection="true">
      <alignment horizontal="center" vertical="center" textRotation="0" wrapText="true" indent="0" shrinkToFit="false"/>
      <protection locked="true" hidden="false"/>
    </xf>
    <xf numFmtId="164" fontId="29" fillId="28" borderId="15" xfId="0" applyFont="true" applyBorder="true" applyAlignment="true" applyProtection="true">
      <alignment horizontal="center" vertical="center" textRotation="0" wrapText="false" indent="0" shrinkToFit="false"/>
      <protection locked="true" hidden="false"/>
    </xf>
    <xf numFmtId="167" fontId="0" fillId="25" borderId="15" xfId="0" applyFont="true" applyBorder="true" applyAlignment="false" applyProtection="false">
      <alignment horizontal="general" vertical="bottom" textRotation="0" wrapText="false" indent="0" shrinkToFit="false"/>
      <protection locked="true" hidden="false"/>
    </xf>
    <xf numFmtId="168" fontId="29" fillId="27" borderId="15" xfId="0" applyFont="true" applyBorder="true" applyAlignment="true" applyProtection="true">
      <alignment horizontal="left" vertical="center" textRotation="0" wrapText="false" indent="0" shrinkToFit="false"/>
      <protection locked="false" hidden="false"/>
    </xf>
    <xf numFmtId="164" fontId="29" fillId="0" borderId="16" xfId="0" applyFont="true" applyBorder="true" applyAlignment="true" applyProtection="true">
      <alignment horizontal="left" vertical="center" textRotation="0" wrapText="true" indent="0" shrinkToFit="false"/>
      <protection locked="true" hidden="false"/>
    </xf>
    <xf numFmtId="166" fontId="29" fillId="27" borderId="15" xfId="0" applyFont="true" applyBorder="true" applyAlignment="true" applyProtection="true">
      <alignment horizontal="left" vertical="center" textRotation="0" wrapText="false" indent="0" shrinkToFit="false"/>
      <protection locked="false" hidden="false"/>
    </xf>
    <xf numFmtId="164" fontId="29" fillId="0" borderId="15" xfId="0" applyFont="true" applyBorder="true" applyAlignment="true" applyProtection="true">
      <alignment horizontal="left" vertical="center" textRotation="0" wrapText="true" indent="0" shrinkToFit="false"/>
      <protection locked="true" hidden="false"/>
    </xf>
    <xf numFmtId="164" fontId="33" fillId="25" borderId="17" xfId="0" applyFont="true" applyBorder="true" applyAlignment="true" applyProtection="true">
      <alignment horizontal="center" vertical="center" textRotation="0" wrapText="false" indent="0" shrinkToFit="false"/>
      <protection locked="true" hidden="false"/>
    </xf>
    <xf numFmtId="164" fontId="33" fillId="28" borderId="18" xfId="0" applyFont="true" applyBorder="true" applyAlignment="true" applyProtection="true">
      <alignment horizontal="left" vertical="center" textRotation="0" wrapText="true" indent="0" shrinkToFit="false"/>
      <protection locked="true" hidden="false"/>
    </xf>
    <xf numFmtId="164" fontId="33" fillId="28" borderId="14" xfId="0" applyFont="true" applyBorder="true" applyAlignment="true" applyProtection="true">
      <alignment horizontal="left" vertical="center" textRotation="0" wrapText="false" indent="0" shrinkToFit="false"/>
      <protection locked="true" hidden="false"/>
    </xf>
    <xf numFmtId="167" fontId="29" fillId="25" borderId="15" xfId="0" applyFont="true" applyBorder="true" applyAlignment="true" applyProtection="true">
      <alignment horizontal="left" vertical="center" textRotation="0" wrapText="false" indent="0" shrinkToFit="false"/>
      <protection locked="false" hidden="false"/>
    </xf>
    <xf numFmtId="164" fontId="32" fillId="0" borderId="0" xfId="0" applyFont="true" applyBorder="true" applyAlignment="true" applyProtection="true">
      <alignment horizontal="general" vertical="center" textRotation="0" wrapText="false" indent="0" shrinkToFit="false"/>
      <protection locked="true" hidden="false"/>
    </xf>
    <xf numFmtId="164" fontId="32" fillId="0" borderId="19" xfId="0" applyFont="true" applyBorder="true" applyAlignment="true" applyProtection="true">
      <alignment horizontal="center" vertical="center" textRotation="0" wrapText="false" indent="0" shrinkToFit="false"/>
      <protection locked="true" hidden="false"/>
    </xf>
    <xf numFmtId="164" fontId="33" fillId="6" borderId="15" xfId="0" applyFont="true" applyBorder="true" applyAlignment="true" applyProtection="true">
      <alignment horizontal="center" vertical="center" textRotation="0" wrapText="true" indent="0" shrinkToFit="false"/>
      <protection locked="true" hidden="false"/>
    </xf>
    <xf numFmtId="164" fontId="33" fillId="0" borderId="0" xfId="0" applyFont="true" applyBorder="true" applyAlignment="true" applyProtection="true">
      <alignment horizontal="general" vertical="center" textRotation="0" wrapText="false" indent="0" shrinkToFit="false"/>
      <protection locked="true" hidden="false"/>
    </xf>
    <xf numFmtId="164" fontId="29" fillId="25" borderId="15" xfId="0" applyFont="true" applyBorder="true" applyAlignment="true" applyProtection="true">
      <alignment horizontal="left" vertical="center" textRotation="0" wrapText="false" indent="0" shrinkToFit="false"/>
      <protection locked="false" hidden="false"/>
    </xf>
    <xf numFmtId="164" fontId="0" fillId="0" borderId="15" xfId="0" applyFont="true" applyBorder="true" applyAlignment="false" applyProtection="true">
      <alignment horizontal="general" vertical="bottom" textRotation="0" wrapText="false" indent="0" shrinkToFit="false"/>
      <protection locked="true" hidden="false"/>
    </xf>
    <xf numFmtId="164" fontId="0" fillId="25" borderId="15" xfId="0" applyFont="true" applyBorder="true" applyAlignment="true" applyProtection="true">
      <alignment horizontal="left" vertical="bottom" textRotation="0" wrapText="false" indent="0" shrinkToFit="false"/>
      <protection locked="false" hidden="false"/>
    </xf>
    <xf numFmtId="164" fontId="29" fillId="0" borderId="16" xfId="0" applyFont="true" applyBorder="true" applyAlignment="true" applyProtection="true">
      <alignment horizontal="general" vertical="center" textRotation="0" wrapText="true" indent="0" shrinkToFit="false"/>
      <protection locked="true" hidden="false"/>
    </xf>
    <xf numFmtId="164" fontId="29" fillId="0" borderId="15" xfId="0" applyFont="true" applyBorder="true" applyAlignment="true" applyProtection="true">
      <alignment horizontal="general" vertical="center" textRotation="0" wrapText="tru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general" vertical="center" textRotation="0" wrapText="false" indent="0" shrinkToFit="false"/>
      <protection locked="true" hidden="false"/>
    </xf>
    <xf numFmtId="164" fontId="29" fillId="0" borderId="15" xfId="0" applyFont="true" applyBorder="true" applyAlignment="true" applyProtection="true">
      <alignment horizontal="left" vertical="center" textRotation="0" wrapText="false" indent="0" shrinkToFit="false"/>
      <protection locked="true" hidden="false"/>
    </xf>
    <xf numFmtId="164" fontId="29" fillId="6" borderId="14" xfId="0" applyFont="true" applyBorder="true" applyAlignment="true" applyProtection="true">
      <alignment horizontal="center" vertical="center" textRotation="0" wrapText="true" indent="0" shrinkToFit="false"/>
      <protection locked="true" hidden="false"/>
    </xf>
    <xf numFmtId="164" fontId="29" fillId="0" borderId="20" xfId="0" applyFont="true" applyBorder="true" applyAlignment="true" applyProtection="true">
      <alignment horizontal="left" vertical="center" textRotation="0" wrapText="false" indent="0" shrinkToFit="false"/>
      <protection locked="true" hidden="false"/>
    </xf>
    <xf numFmtId="164" fontId="29" fillId="27" borderId="14" xfId="0" applyFont="true" applyBorder="true" applyAlignment="true" applyProtection="true">
      <alignment horizontal="center" vertical="center" textRotation="0" wrapText="false" indent="0" shrinkToFit="false"/>
      <protection locked="false" hidden="false"/>
    </xf>
    <xf numFmtId="164" fontId="29" fillId="27" borderId="15" xfId="0" applyFont="true" applyBorder="true" applyAlignment="true" applyProtection="true">
      <alignment horizontal="center" vertical="center" textRotation="0" wrapText="false" indent="0" shrinkToFit="false"/>
      <protection locked="false" hidden="false"/>
    </xf>
    <xf numFmtId="164" fontId="29" fillId="0" borderId="21" xfId="0" applyFont="true" applyBorder="true" applyAlignment="true" applyProtection="true">
      <alignment horizontal="left" vertical="center" textRotation="0" wrapText="false" indent="0" shrinkToFit="false"/>
      <protection locked="true" hidden="false"/>
    </xf>
    <xf numFmtId="164" fontId="29" fillId="0" borderId="18" xfId="0" applyFont="true" applyBorder="true" applyAlignment="true" applyProtection="true">
      <alignment horizontal="left" vertical="center" textRotation="0" wrapText="fals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32" fillId="0" borderId="0" xfId="0" applyFont="true" applyBorder="true" applyAlignment="true" applyProtection="true">
      <alignment horizontal="center" vertical="center" textRotation="0" wrapText="false" indent="0" shrinkToFit="false"/>
      <protection locked="true" hidden="false"/>
    </xf>
    <xf numFmtId="164" fontId="29" fillId="6" borderId="15" xfId="0" applyFont="true" applyBorder="true" applyAlignment="true" applyProtection="true">
      <alignment horizontal="center" vertical="center" textRotation="0" wrapText="true" indent="0" shrinkToFit="false"/>
      <protection locked="true" hidden="false"/>
    </xf>
    <xf numFmtId="164" fontId="33" fillId="0" borderId="22" xfId="0" applyFont="true" applyBorder="true" applyAlignment="true" applyProtection="true">
      <alignment horizontal="center" vertical="center" textRotation="0" wrapText="false" indent="0" shrinkToFit="false"/>
      <protection locked="true" hidden="false"/>
    </xf>
    <xf numFmtId="164" fontId="33" fillId="0" borderId="12" xfId="0" applyFont="true" applyBorder="true" applyAlignment="true" applyProtection="true">
      <alignment horizontal="general" vertical="center" textRotation="0" wrapText="false" indent="0" shrinkToFit="false"/>
      <protection locked="true" hidden="false"/>
    </xf>
    <xf numFmtId="164" fontId="33" fillId="0" borderId="23" xfId="0" applyFont="true" applyBorder="true" applyAlignment="true" applyProtection="true">
      <alignment horizontal="center" vertical="center" textRotation="0" wrapText="false" indent="0" shrinkToFit="false"/>
      <protection locked="true" hidden="false"/>
    </xf>
    <xf numFmtId="164" fontId="29" fillId="6" borderId="24" xfId="0" applyFont="true" applyBorder="true" applyAlignment="true" applyProtection="true">
      <alignment horizontal="center" vertical="center" textRotation="0" wrapText="true" indent="0" shrinkToFit="false"/>
      <protection locked="true" hidden="false"/>
    </xf>
    <xf numFmtId="167" fontId="36" fillId="27" borderId="15" xfId="0" applyFont="true" applyBorder="true" applyAlignment="true" applyProtection="true">
      <alignment horizontal="left" vertical="center" textRotation="0" wrapText="true" indent="0" shrinkToFit="false" readingOrder="1"/>
      <protection locked="false" hidden="false"/>
    </xf>
    <xf numFmtId="164" fontId="35" fillId="4" borderId="14" xfId="0" applyFont="true" applyBorder="true" applyAlignment="true" applyProtection="true">
      <alignment horizontal="center" vertical="center" textRotation="0" wrapText="false" indent="0" shrinkToFit="false"/>
      <protection locked="true" hidden="false"/>
    </xf>
    <xf numFmtId="164" fontId="33" fillId="4" borderId="14" xfId="0" applyFont="true" applyBorder="true" applyAlignment="true" applyProtection="true">
      <alignment horizontal="center" vertical="center" textRotation="0" wrapText="false" indent="0" shrinkToFit="false"/>
      <protection locked="true" hidden="false"/>
    </xf>
    <xf numFmtId="164" fontId="14" fillId="25" borderId="15" xfId="0" applyFont="true" applyBorder="true" applyAlignment="true" applyProtection="true">
      <alignment horizontal="left" vertical="center" textRotation="0" wrapText="false" indent="0" shrinkToFit="false"/>
      <protection locked="false" hidden="false"/>
    </xf>
    <xf numFmtId="169" fontId="14" fillId="0" borderId="15" xfId="0" applyFont="true" applyBorder="true" applyAlignment="true" applyProtection="true">
      <alignment horizontal="left" vertical="center" textRotation="0" wrapText="false" indent="0" shrinkToFit="false"/>
      <protection locked="true" hidden="false"/>
    </xf>
    <xf numFmtId="169" fontId="14" fillId="0" borderId="15" xfId="0" applyFont="true" applyBorder="true" applyAlignment="true" applyProtection="true">
      <alignment horizontal="center" vertical="center" textRotation="0" wrapText="false" indent="0" shrinkToFit="false"/>
      <protection locked="true" hidden="false"/>
    </xf>
    <xf numFmtId="164" fontId="14" fillId="25" borderId="15" xfId="0" applyFont="true" applyBorder="true" applyAlignment="true" applyProtection="true">
      <alignment horizontal="center" vertical="center" textRotation="0" wrapText="false" indent="0" shrinkToFit="false"/>
      <protection locked="false" hidden="false"/>
    </xf>
    <xf numFmtId="164" fontId="0" fillId="25" borderId="15" xfId="0" applyFont="true" applyBorder="true" applyAlignment="true" applyProtection="true">
      <alignment horizontal="center" vertical="bottom" textRotation="0" wrapText="false" indent="0" shrinkToFit="false"/>
      <protection locked="false" hidden="false"/>
    </xf>
    <xf numFmtId="164" fontId="38" fillId="29" borderId="25" xfId="0" applyFont="true" applyBorder="true" applyAlignment="false" applyProtection="false">
      <alignment horizontal="general" vertical="bottom" textRotation="0" wrapText="false" indent="0" shrinkToFit="false"/>
      <protection locked="true" hidden="false"/>
    </xf>
    <xf numFmtId="164" fontId="38" fillId="29" borderId="26" xfId="0" applyFont="true" applyBorder="true" applyAlignment="false" applyProtection="false">
      <alignment horizontal="general" vertical="bottom" textRotation="0" wrapText="false" indent="0" shrinkToFit="false"/>
      <protection locked="true" hidden="false"/>
    </xf>
    <xf numFmtId="164" fontId="38" fillId="29" borderId="26" xfId="0" applyFont="true" applyBorder="true" applyAlignment="true" applyProtection="false">
      <alignment horizontal="general" vertical="bottom" textRotation="0" wrapText="true" indent="0" shrinkToFit="false"/>
      <protection locked="true" hidden="false"/>
    </xf>
    <xf numFmtId="164" fontId="38" fillId="29" borderId="27" xfId="0" applyFont="true" applyBorder="true" applyAlignment="false" applyProtection="false">
      <alignment horizontal="general" vertical="bottom" textRotation="0" wrapText="false" indent="0" shrinkToFit="false"/>
      <protection locked="true" hidden="false"/>
    </xf>
    <xf numFmtId="164" fontId="0" fillId="30" borderId="25" xfId="0" applyFont="true" applyBorder="true" applyAlignment="false" applyProtection="false">
      <alignment horizontal="general" vertical="bottom" textRotation="0" wrapText="false" indent="0" shrinkToFit="false"/>
      <protection locked="true" hidden="false"/>
    </xf>
    <xf numFmtId="164" fontId="0" fillId="30" borderId="26" xfId="0" applyFont="true" applyBorder="true" applyAlignment="false" applyProtection="false">
      <alignment horizontal="general" vertical="bottom" textRotation="0" wrapText="false" indent="0" shrinkToFit="false"/>
      <protection locked="true" hidden="false"/>
    </xf>
    <xf numFmtId="164" fontId="39" fillId="30" borderId="26" xfId="0" applyFont="true" applyBorder="true" applyAlignment="false" applyProtection="false">
      <alignment horizontal="general" vertical="bottom" textRotation="0" wrapText="false" indent="0" shrinkToFit="false"/>
      <protection locked="true" hidden="false"/>
    </xf>
    <xf numFmtId="167" fontId="0" fillId="30" borderId="26" xfId="0" applyFont="true" applyBorder="true" applyAlignment="false" applyProtection="false">
      <alignment horizontal="general" vertical="bottom" textRotation="0" wrapText="false" indent="0" shrinkToFit="false"/>
      <protection locked="true" hidden="false"/>
    </xf>
    <xf numFmtId="165" fontId="0" fillId="30" borderId="26" xfId="0" applyFont="true" applyBorder="true" applyAlignment="false" applyProtection="false">
      <alignment horizontal="general" vertical="bottom" textRotation="0" wrapText="false" indent="0" shrinkToFit="false"/>
      <protection locked="true" hidden="false"/>
    </xf>
    <xf numFmtId="164" fontId="29" fillId="30" borderId="26" xfId="0" applyFont="true" applyBorder="true" applyAlignment="true" applyProtection="false">
      <alignment horizontal="general" vertical="bottom" textRotation="0" wrapText="true" indent="0" shrinkToFit="false"/>
      <protection locked="true" hidden="false"/>
    </xf>
    <xf numFmtId="164" fontId="0" fillId="30" borderId="27"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4" fontId="0" fillId="0" borderId="26" xfId="0" applyFont="true" applyBorder="true" applyAlignment="false" applyProtection="false">
      <alignment horizontal="general" vertical="bottom" textRotation="0" wrapText="false" indent="0" shrinkToFit="false"/>
      <protection locked="true" hidden="false"/>
    </xf>
    <xf numFmtId="164" fontId="39" fillId="0" borderId="26" xfId="0" applyFont="true" applyBorder="true" applyAlignment="false" applyProtection="false">
      <alignment horizontal="general" vertical="bottom" textRotation="0" wrapText="false" indent="0" shrinkToFit="false"/>
      <protection locked="true" hidden="false"/>
    </xf>
    <xf numFmtId="167" fontId="0" fillId="0" borderId="26" xfId="0" applyFont="true" applyBorder="true" applyAlignment="false" applyProtection="false">
      <alignment horizontal="general" vertical="bottom" textRotation="0" wrapText="false" indent="0" shrinkToFit="false"/>
      <protection locked="true" hidden="false"/>
    </xf>
    <xf numFmtId="165" fontId="0" fillId="0" borderId="26" xfId="0" applyFont="true" applyBorder="true" applyAlignment="false" applyProtection="false">
      <alignment horizontal="general" vertical="bottom" textRotation="0" wrapText="false" indent="0" shrinkToFit="false"/>
      <protection locked="true" hidden="false"/>
    </xf>
    <xf numFmtId="164" fontId="29" fillId="0" borderId="26" xfId="0" applyFont="true" applyBorder="true" applyAlignment="true" applyProtection="false">
      <alignment horizontal="general" vertical="bottom" textRotation="0" wrapText="true" indent="0" shrinkToFit="false"/>
      <protection locked="true" hidden="false"/>
    </xf>
    <xf numFmtId="164" fontId="0" fillId="0" borderId="27" xfId="0" applyFont="true" applyBorder="true" applyAlignment="false" applyProtection="false">
      <alignment horizontal="general" vertical="bottom" textRotation="0" wrapText="false" indent="0" shrinkToFit="false"/>
      <protection locked="true" hidden="false"/>
    </xf>
    <xf numFmtId="164" fontId="0" fillId="30" borderId="26" xfId="0" applyFont="true" applyBorder="true" applyAlignment="true" applyProtection="false">
      <alignment horizontal="general" vertical="bottom" textRotation="0" wrapText="true" indent="0" shrinkToFit="false"/>
      <protection locked="true" hidden="false"/>
    </xf>
    <xf numFmtId="164" fontId="0" fillId="0" borderId="26" xfId="0" applyFont="true" applyBorder="true" applyAlignment="true" applyProtection="false">
      <alignment horizontal="general" vertical="bottom" textRotation="0" wrapText="true" indent="0" shrinkToFit="false"/>
      <protection locked="true" hidden="false"/>
    </xf>
    <xf numFmtId="164" fontId="0" fillId="0" borderId="27" xfId="0" applyFont="true" applyBorder="true" applyAlignment="true" applyProtection="false">
      <alignment horizontal="general" vertical="bottom" textRotation="0" wrapText="false" indent="0" shrinkToFit="false"/>
      <protection locked="true" hidden="false"/>
    </xf>
  </cellXfs>
  <cellStyles count="58">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2 2" xfId="22"/>
    <cellStyle name="20 % - Accent3 2" xfId="23"/>
    <cellStyle name="20 % - Accent4 2" xfId="24"/>
    <cellStyle name="20 % - Accent5 2" xfId="25"/>
    <cellStyle name="20 % - Accent6 2" xfId="26"/>
    <cellStyle name="40 % - Accent1 2" xfId="27"/>
    <cellStyle name="40 % - Accent2 2" xfId="28"/>
    <cellStyle name="40 % - Accent3 2" xfId="29"/>
    <cellStyle name="40 % - Accent4 2" xfId="30"/>
    <cellStyle name="40 % - Accent5 2" xfId="31"/>
    <cellStyle name="40 % - Accent6 2" xfId="32"/>
    <cellStyle name="60 % - Accent1 2" xfId="33"/>
    <cellStyle name="60 % - Accent2 2" xfId="34"/>
    <cellStyle name="60 % - Accent3 2" xfId="35"/>
    <cellStyle name="60 % - Accent4 2" xfId="36"/>
    <cellStyle name="60 % - Accent5 2" xfId="37"/>
    <cellStyle name="60 % - Accent6 2" xfId="38"/>
    <cellStyle name="Accent1 2" xfId="39"/>
    <cellStyle name="Accent2 2" xfId="40"/>
    <cellStyle name="Accent3 2" xfId="41"/>
    <cellStyle name="Accent4 2" xfId="42"/>
    <cellStyle name="Accent5 2" xfId="43"/>
    <cellStyle name="Accent6 2" xfId="44"/>
    <cellStyle name="Avertissement 2" xfId="45"/>
    <cellStyle name="Calcul 2" xfId="46"/>
    <cellStyle name="Cellule liée 2" xfId="47"/>
    <cellStyle name="Commentaire 2" xfId="48"/>
    <cellStyle name="Entrée 2" xfId="49"/>
    <cellStyle name="Insatisfaisant 2" xfId="50"/>
    <cellStyle name="Neutre 2" xfId="51"/>
    <cellStyle name="Normal 2" xfId="52"/>
    <cellStyle name="Normal 2 2" xfId="53"/>
    <cellStyle name="Normal 2 3" xfId="54"/>
    <cellStyle name="Normal 2 4" xfId="55"/>
    <cellStyle name="Normal 3" xfId="56"/>
    <cellStyle name="Normal 3 2" xfId="57"/>
    <cellStyle name="Normal 4" xfId="58"/>
    <cellStyle name="Normal 5" xfId="59"/>
    <cellStyle name="Normal 6" xfId="60"/>
    <cellStyle name="Normal 7" xfId="61"/>
    <cellStyle name="Satisfaisant 2" xfId="62"/>
    <cellStyle name="Sortie 2" xfId="63"/>
    <cellStyle name="Texte explicatif 2" xfId="64"/>
    <cellStyle name="Titre 2" xfId="65"/>
    <cellStyle name="Titre 1 2" xfId="66"/>
    <cellStyle name="Titre 2 2" xfId="67"/>
    <cellStyle name="Titre 3 2" xfId="68"/>
    <cellStyle name="Titre 4 2" xfId="69"/>
    <cellStyle name="Total 2" xfId="70"/>
    <cellStyle name="Vérification 2" xfId="71"/>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CD5B5"/>
      <rgbColor rgb="FFFF00FF"/>
      <rgbColor rgb="FF00FFFF"/>
      <rgbColor rgb="FF800000"/>
      <rgbColor rgb="FF008000"/>
      <rgbColor rgb="FF000080"/>
      <rgbColor rgb="FFEBF1DE"/>
      <rgbColor rgb="FF800080"/>
      <rgbColor rgb="FF00B050"/>
      <rgbColor rgb="FFC0C0C0"/>
      <rgbColor rgb="FF808080"/>
      <rgbColor rgb="FFC3D69B"/>
      <rgbColor rgb="FF993366"/>
      <rgbColor rgb="FFFFFFCC"/>
      <rgbColor rgb="FFCCFFFF"/>
      <rgbColor rgb="FF660066"/>
      <rgbColor rgb="FFFF8080"/>
      <rgbColor rgb="FF0066CC"/>
      <rgbColor rgb="FFCCCCFF"/>
      <rgbColor rgb="FF000080"/>
      <rgbColor rgb="FFFF00FF"/>
      <rgbColor rgb="FFDDD9C3"/>
      <rgbColor rgb="FF00FFFF"/>
      <rgbColor rgb="FF800080"/>
      <rgbColor rgb="FF800000"/>
      <rgbColor rgb="FF008080"/>
      <rgbColor rgb="FF0000FF"/>
      <rgbColor rgb="FF00CCFF"/>
      <rgbColor rgb="FFCCECFF"/>
      <rgbColor rgb="FFCCFFCC"/>
      <rgbColor rgb="FFFFFF99"/>
      <rgbColor rgb="FF99CCFF"/>
      <rgbColor rgb="FFFF99CC"/>
      <rgbColor rgb="FFCC99FF"/>
      <rgbColor rgb="FFFFCC99"/>
      <rgbColor rgb="FF0066FF"/>
      <rgbColor rgb="FF33CCCC"/>
      <rgbColor rgb="FF9BBB59"/>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4" colorId="64" zoomScale="90" zoomScaleNormal="90" zoomScalePageLayoutView="100" workbookViewId="0">
      <selection pane="topLeft" activeCell="J18" activeCellId="0" sqref="J1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556218</v>
      </c>
      <c r="G10" s="25"/>
      <c r="H10" s="25"/>
    </row>
    <row r="11" customFormat="false" ht="15" hidden="false" customHeight="false" outlineLevel="0" collapsed="false">
      <c r="A11" s="26" t="s">
        <v>5185</v>
      </c>
      <c r="B11" s="30" t="n">
        <v>43305</v>
      </c>
      <c r="D11" s="26" t="s">
        <v>5186</v>
      </c>
      <c r="E11" s="29" t="n">
        <v>6339148</v>
      </c>
      <c r="G11" s="25"/>
      <c r="H11" s="25"/>
    </row>
    <row r="12" customFormat="false" ht="15" hidden="false" customHeight="false" outlineLevel="0" collapsed="false">
      <c r="A12" s="26" t="s">
        <v>5187</v>
      </c>
      <c r="B12" s="29" t="s">
        <v>5188</v>
      </c>
      <c r="D12" s="26" t="s">
        <v>5189</v>
      </c>
      <c r="E12" s="29" t="n">
        <v>556129</v>
      </c>
      <c r="G12" s="25"/>
      <c r="H12" s="25"/>
    </row>
    <row r="13" customFormat="false" ht="17.25" hidden="false" customHeight="true" outlineLevel="0" collapsed="false">
      <c r="A13" s="12"/>
      <c r="B13" s="31"/>
      <c r="D13" s="26" t="s">
        <v>5190</v>
      </c>
      <c r="E13" s="29" t="n">
        <v>6339098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556218</v>
      </c>
    </row>
    <row r="18" customFormat="false" ht="15" hidden="false" customHeight="false" outlineLevel="0" collapsed="false">
      <c r="A18" s="36"/>
      <c r="B18" s="37" t="s">
        <v>5198</v>
      </c>
      <c r="C18" s="38" t="n">
        <f aca="false">E11</f>
        <v>6339148</v>
      </c>
    </row>
    <row r="19" customFormat="false" ht="15" hidden="false" customHeight="false" outlineLevel="0" collapsed="false">
      <c r="A19" s="33" t="s">
        <v>5199</v>
      </c>
      <c r="B19" s="39" t="n">
        <v>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v>
      </c>
      <c r="D35" s="52" t="s">
        <v>5217</v>
      </c>
      <c r="E35" s="53" t="n">
        <v>96</v>
      </c>
    </row>
    <row r="36" s="56" customFormat="true" ht="15" hidden="false" customHeight="true" outlineLevel="0" collapsed="false">
      <c r="A36" s="54" t="s">
        <v>5218</v>
      </c>
      <c r="B36" s="34" t="n">
        <v>6</v>
      </c>
      <c r="C36" s="50"/>
      <c r="D36" s="55" t="s">
        <v>5219</v>
      </c>
      <c r="E36" s="34" t="n">
        <v>94</v>
      </c>
    </row>
    <row r="37" s="56" customFormat="true" ht="15" hidden="false" customHeight="true" outlineLevel="0" collapsed="false">
      <c r="A37" s="54" t="s">
        <v>5220</v>
      </c>
      <c r="B37" s="34" t="n">
        <v>5</v>
      </c>
      <c r="C37" s="50"/>
      <c r="D37" s="55" t="s">
        <v>5221</v>
      </c>
      <c r="E37" s="34" t="n">
        <v>7.7</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5</v>
      </c>
      <c r="C57" s="50"/>
      <c r="D57" s="19" t="s">
        <v>5239</v>
      </c>
      <c r="E57" s="61" t="n">
        <v>3</v>
      </c>
    </row>
    <row r="58" s="17" customFormat="true" ht="15" hidden="false" customHeight="false" outlineLevel="0" collapsed="false">
      <c r="A58" s="33" t="s">
        <v>5240</v>
      </c>
      <c r="B58" s="62" t="n">
        <v>2</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5</v>
      </c>
      <c r="C74" s="50"/>
      <c r="D74" s="26" t="s">
        <v>5252</v>
      </c>
      <c r="E74" s="62" t="n">
        <v>5</v>
      </c>
    </row>
    <row r="75" s="17" customFormat="true" ht="15" hidden="false" customHeight="false" outlineLevel="0" collapsed="false">
      <c r="A75" s="33" t="s">
        <v>5253</v>
      </c>
      <c r="B75" s="62"/>
      <c r="C75" s="50"/>
      <c r="D75" s="26" t="s">
        <v>5253</v>
      </c>
      <c r="E75" s="62" t="n">
        <v>2</v>
      </c>
    </row>
    <row r="76" s="17" customFormat="true" ht="15" hidden="false" customHeight="false" outlineLevel="0" collapsed="false">
      <c r="A76" s="33" t="s">
        <v>5254</v>
      </c>
      <c r="B76" s="62"/>
      <c r="C76" s="50"/>
      <c r="D76" s="26" t="s">
        <v>5254</v>
      </c>
      <c r="E76" s="62" t="n">
        <v>2</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2</v>
      </c>
    </row>
    <row r="83" s="17" customFormat="true" ht="15" hidden="false" customHeight="false" outlineLevel="0" collapsed="false">
      <c r="A83" s="33" t="s">
        <v>5259</v>
      </c>
      <c r="B83" s="62" t="n">
        <v>1</v>
      </c>
      <c r="C83" s="50"/>
      <c r="D83" s="26" t="s">
        <v>5259</v>
      </c>
      <c r="E83" s="62" t="n">
        <v>2</v>
      </c>
    </row>
    <row r="84" s="17" customFormat="true" ht="15" hidden="false" customHeight="false" outlineLevel="0" collapsed="false">
      <c r="A84" s="33" t="s">
        <v>5260</v>
      </c>
      <c r="B84" s="62"/>
      <c r="C84" s="50"/>
      <c r="D84" s="26" t="s">
        <v>5260</v>
      </c>
      <c r="E84" s="62" t="n">
        <v>1</v>
      </c>
    </row>
    <row r="85" s="17" customFormat="true" ht="15" hidden="false" customHeight="false" outlineLevel="0" collapsed="false">
      <c r="A85" s="33" t="s">
        <v>5261</v>
      </c>
      <c r="B85" s="62" t="n">
        <v>5</v>
      </c>
      <c r="C85" s="50"/>
      <c r="D85" s="26" t="s">
        <v>5261</v>
      </c>
      <c r="E85" s="62" t="n">
        <v>4</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c r="C87" s="50"/>
      <c r="D87" s="26" t="s">
        <v>5263</v>
      </c>
      <c r="E87" s="62" t="n">
        <v>3</v>
      </c>
    </row>
    <row r="88" s="17" customFormat="true" ht="15" hidden="false" customHeight="false" outlineLevel="0" collapsed="false">
      <c r="A88" s="33" t="s">
        <v>5264</v>
      </c>
      <c r="B88" s="62"/>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3299</v>
      </c>
      <c r="B97" s="76" t="str">
        <f aca="false">VLOOKUP(A97,'Ref Taxo'!A:B,2,FALSE())</f>
        <v>Oscillatoria</v>
      </c>
      <c r="C97" s="77" t="n">
        <f aca="false">VLOOKUP(A97,'Ref Taxo'!A:D,4,FALSE())</f>
        <v>1108</v>
      </c>
      <c r="D97" s="78" t="n">
        <v>0.1</v>
      </c>
      <c r="E97" s="79" t="n">
        <v>0.5</v>
      </c>
      <c r="F97" s="79" t="s">
        <v>5274</v>
      </c>
    </row>
    <row r="98" customFormat="false" ht="15" hidden="false" customHeight="false" outlineLevel="0" collapsed="false">
      <c r="A98" s="75" t="s">
        <v>5042</v>
      </c>
      <c r="B98" s="76" t="str">
        <f aca="false">VLOOKUP(A98,'Ref Taxo'!A:B,2,FALSE())</f>
        <v>Vaucheria</v>
      </c>
      <c r="C98" s="77" t="n">
        <f aca="false">VLOOKUP(A98,'Ref Taxo'!A:D,4,FALSE())</f>
        <v>1169</v>
      </c>
      <c r="D98" s="78"/>
      <c r="E98" s="79" t="n">
        <v>0.01</v>
      </c>
      <c r="F98" s="79" t="s">
        <v>5274</v>
      </c>
    </row>
    <row r="99" customFormat="false" ht="15" hidden="false" customHeight="false" outlineLevel="0" collapsed="false">
      <c r="A99" s="75" t="s">
        <v>1907</v>
      </c>
      <c r="B99" s="76" t="str">
        <f aca="false">VLOOKUP(A99,'Ref Taxo'!A:B,2,FALSE())</f>
        <v>Fissidens crassipes</v>
      </c>
      <c r="C99" s="77" t="n">
        <f aca="false">VLOOKUP(A99,'Ref Taxo'!A:D,4,FALSE())</f>
        <v>1294</v>
      </c>
      <c r="D99" s="78" t="n">
        <v>0.01</v>
      </c>
      <c r="E99" s="79" t="n">
        <v>0.05</v>
      </c>
      <c r="F99" s="79" t="s">
        <v>5274</v>
      </c>
    </row>
    <row r="100" customFormat="false" ht="15" hidden="false" customHeight="false" outlineLevel="0" collapsed="false">
      <c r="A100" s="75" t="s">
        <v>2667</v>
      </c>
      <c r="B100" s="76" t="str">
        <f aca="false">VLOOKUP(A100,'Ref Taxo'!A:B,2,FALSE())</f>
        <v>Leptodictyum riparium</v>
      </c>
      <c r="C100" s="77" t="n">
        <f aca="false">VLOOKUP(A100,'Ref Taxo'!A:D,4,FALSE())</f>
        <v>1244</v>
      </c>
      <c r="D100" s="78" t="n">
        <v>0.01</v>
      </c>
      <c r="E100" s="79"/>
      <c r="F100" s="79" t="s">
        <v>5274</v>
      </c>
    </row>
    <row r="101" customFormat="false" ht="15" hidden="false" customHeight="false" outlineLevel="0" collapsed="false">
      <c r="A101" s="75" t="s">
        <v>3422</v>
      </c>
      <c r="B101" s="76" t="str">
        <f aca="false">VLOOKUP(A101,'Ref Taxo'!A:B,2,FALSE())</f>
        <v>Phalaris arundinacea</v>
      </c>
      <c r="C101" s="77" t="n">
        <f aca="false">VLOOKUP(A101,'Ref Taxo'!A:D,4,FALSE())</f>
        <v>1577</v>
      </c>
      <c r="D101" s="78"/>
      <c r="E101" s="79" t="n">
        <v>0.01</v>
      </c>
      <c r="F101" s="79" t="s">
        <v>5274</v>
      </c>
    </row>
    <row r="102" customFormat="false" ht="15" hidden="false" customHeight="false" outlineLevel="0" collapsed="false">
      <c r="A102" s="75" t="s">
        <v>1720</v>
      </c>
      <c r="B102" s="76" t="str">
        <f aca="false">VLOOKUP(A102,'Ref Taxo'!A:B,2,FALSE())</f>
        <v>Equisetum arvense</v>
      </c>
      <c r="C102" s="77" t="n">
        <f aca="false">VLOOKUP(A102,'Ref Taxo'!A:D,4,FALSE())</f>
        <v>1384</v>
      </c>
      <c r="D102" s="78" t="n">
        <v>0.01</v>
      </c>
      <c r="E102" s="79"/>
      <c r="F102" s="79" t="s">
        <v>5274</v>
      </c>
    </row>
    <row r="103" customFormat="false" ht="15" hidden="false" customHeight="false" outlineLevel="0" collapsed="false">
      <c r="A103" s="75"/>
      <c r="B103" s="76" t="e">
        <f aca="false">VLOOKUP(A103,'Ref Taxo'!A:B,2,FALSE())</f>
        <v>#N/A</v>
      </c>
      <c r="C103" s="77" t="e">
        <f aca="false">VLOOKUP(A103,'Ref Taxo'!A:D,4,FALSE())</f>
        <v>#N/A</v>
      </c>
      <c r="D103" s="78"/>
      <c r="E103" s="79"/>
      <c r="F103" s="79" t="s">
        <v>5274</v>
      </c>
    </row>
    <row r="104" customFormat="false" ht="15" hidden="false" customHeight="false" outlineLevel="0" collapsed="false">
      <c r="A104" s="75"/>
      <c r="B104" s="76" t="e">
        <f aca="false">VLOOKUP(A104,'Ref Taxo'!A:B,2,FALSE())</f>
        <v>#N/A</v>
      </c>
      <c r="C104" s="77" t="e">
        <f aca="false">VLOOKUP(A104,'Ref Taxo'!A:D,4,FALSE())</f>
        <v>#N/A</v>
      </c>
      <c r="D104" s="78"/>
      <c r="E104" s="79"/>
      <c r="F104" s="79" t="s">
        <v>5274</v>
      </c>
    </row>
    <row r="105" customFormat="false" ht="15" hidden="false" customHeight="false" outlineLevel="0" collapsed="false">
      <c r="A105" s="75"/>
      <c r="B105" s="76" t="e">
        <f aca="false">VLOOKUP(A105,'Ref Taxo'!A:B,2,FALSE())</f>
        <v>#N/A</v>
      </c>
      <c r="C105" s="77" t="e">
        <f aca="false">VLOOKUP(A105,'Ref Taxo'!A:D,4,FALSE())</f>
        <v>#N/A</v>
      </c>
      <c r="D105" s="78"/>
      <c r="E105" s="79"/>
      <c r="F105" s="79" t="s">
        <v>5274</v>
      </c>
    </row>
    <row r="106" customFormat="false" ht="15" hidden="false" customHeight="false" outlineLevel="0" collapsed="false">
      <c r="A106" s="75"/>
      <c r="B106" s="76" t="e">
        <f aca="false">VLOOKUP(A106,'Ref Taxo'!A:B,2,FALSE())</f>
        <v>#N/A</v>
      </c>
      <c r="C106" s="77" t="e">
        <f aca="false">VLOOKUP(A106,'Ref Taxo'!A:D,4,FALSE())</f>
        <v>#N/A</v>
      </c>
      <c r="D106" s="78"/>
      <c r="E106" s="79"/>
      <c r="F106" s="79" t="s">
        <v>5274</v>
      </c>
    </row>
    <row r="107" customFormat="false" ht="15" hidden="false" customHeight="false" outlineLevel="0" collapsed="false">
      <c r="A107" s="75"/>
      <c r="B107" s="76" t="e">
        <f aca="false">VLOOKUP(A107,'Ref Taxo'!A:B,2,FALSE())</f>
        <v>#N/A</v>
      </c>
      <c r="C107" s="77" t="e">
        <f aca="false">VLOOKUP(A107,'Ref Taxo'!A:D,4,FALSE())</f>
        <v>#N/A</v>
      </c>
      <c r="D107" s="78"/>
      <c r="E107" s="79"/>
      <c r="F107" s="79" t="s">
        <v>5274</v>
      </c>
    </row>
    <row r="108" customFormat="false" ht="15" hidden="false" customHeight="false" outlineLevel="0" collapsed="false">
      <c r="A108" s="75"/>
      <c r="B108" s="76" t="e">
        <f aca="false">VLOOKUP(A108,'Ref Taxo'!A:B,2,FALSE())</f>
        <v>#N/A</v>
      </c>
      <c r="C108" s="77" t="e">
        <f aca="false">VLOOKUP(A108,'Ref Taxo'!A:D,4,FALSE())</f>
        <v>#N/A</v>
      </c>
      <c r="D108" s="78"/>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2019-03-01T17:58:25Z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