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<sst xmlns="http://schemas.openxmlformats.org/spreadsheetml/2006/main" count="178" uniqueCount="102">
  <si>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</si>
  <si>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</si>
  <si>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</si>
  <si>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</si>
  <si>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</si>
  <si>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GIJOU</t>
  </si>
  <si>
    <t xml:space="preserve">Vabre</t>
  </si>
  <si>
    <t xml:space="preserve">05139310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</si>
  <si>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</si>
  <si>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</si>
  <si>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</si>
  <si>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</si>
  <si>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</si>
  <si>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</si>
  <si>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</si>
  <si>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</si>
  <si>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</si>
  <si>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</si>
  <si>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rapide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</si>
  <si>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</si>
  <si>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</si>
  <si>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</si>
  <si>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</si>
  <si>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</si>
  <si>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</si>
  <si>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</si>
  <si>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</si>
  <si>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</si>
  <si>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</si>
  <si>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</si>
  <si>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</si>
  <si>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</si>
  <si>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</si>
  <si>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</si>
  <si>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</si>
  <si>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</si>
  <si>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</si>
  <si>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</si>
  <si>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</si>
  <si>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</si>
  <si>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</si>
  <si>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</si>
  <si>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</si>
  <si>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</si>
  <si>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</si>
  <si>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</si>
  <si>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</si>
  <si>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</si>
  <si>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</si>
  <si>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</si>
  <si>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</si>
  <si>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</si>
  <si>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</si>
  <si>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</si>
  <si>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</si>
  <si>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</si>
  <si>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</si>
  <si>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</si>
  <si>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</si>
  <si>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</si>
  <si>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</si>
  <si>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</si>
  <si>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</si>
  <si>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</si>
  <si>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</si>
  <si>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</si>
  <si>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</si>
  <si>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</si>
  <si>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</si>
  <si>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</si>
  <si>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</si>
  <si>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</si>
  <si>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</si>
  <si>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</si>
  <si>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</si>
  <si>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</si>
  <si>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</si>
  <si>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</si>
  <si>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</si>
  <si>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</si>
  <si>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</si>
  <si>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</si>
  <si>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</si>
  <si>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</si>
  <si>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</si>
  <si>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</si>
  <si>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</si>
  <si>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</si>
  <si>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Ranunculus penicillatus var. penicillatus</t>
  </si>
  <si>
    <t xml:space="preserve">PHy</t>
  </si>
  <si>
    <t xml:space="preserve">CARACT</t>
  </si>
  <si>
    <t xml:space="preserve">Carex acutiformis</t>
  </si>
  <si>
    <t xml:space="preserve">PHe</t>
  </si>
  <si>
    <t xml:space="preserve">IRIPSE</t>
  </si>
  <si>
    <t xml:space="preserve">Iris pseudacorus</t>
  </si>
  <si>
    <t xml:space="preserve">LYSVUL</t>
  </si>
  <si>
    <t xml:space="preserve">Lysimachia vulgaris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</si>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</sst>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10.9655172413793</v>
      </c>
      <c r="M5" s="47"/>
      <c r="N5" s="48" t="s">
        <v>16</v>
      </c>
      <c r="O5" s="49" t="n">
        <v>10.8461538461538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10.6</v>
      </c>
      <c r="O8" s="76" t="n">
        <v>1.6</v>
      </c>
      <c r="P8" s="77"/>
    </row>
    <row r="9" customFormat="false" ht="15" hidden="false" customHeight="false" outlineLevel="0" collapsed="false">
      <c r="A9" s="37" t="s">
        <v>28</v>
      </c>
      <c r="B9" s="78" t="n">
        <v>3.83</v>
      </c>
      <c r="C9" s="79"/>
      <c r="D9" s="80"/>
      <c r="E9" s="80"/>
      <c r="F9" s="81" t="n">
        <v>3.83</v>
      </c>
      <c r="G9" s="82"/>
      <c r="H9" s="83"/>
      <c r="I9" s="84"/>
      <c r="J9" s="85"/>
      <c r="K9" s="66"/>
      <c r="L9" s="86"/>
      <c r="M9" s="75" t="s">
        <v>29</v>
      </c>
      <c r="N9" s="76" t="n">
        <v>3.64783040541452</v>
      </c>
      <c r="O9" s="76" t="n">
        <v>0.611010092660779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0.13</v>
      </c>
      <c r="C12" s="109"/>
      <c r="D12" s="101"/>
      <c r="E12" s="101"/>
      <c r="F12" s="102" t="n">
        <v>0.13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0.71</v>
      </c>
      <c r="C13" s="109"/>
      <c r="D13" s="101"/>
      <c r="E13" s="101"/>
      <c r="F13" s="102" t="n">
        <v>0.71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2.99</v>
      </c>
      <c r="C15" s="125"/>
      <c r="D15" s="101"/>
      <c r="E15" s="101"/>
      <c r="F15" s="102" t="n">
        <v>2.99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2.94</v>
      </c>
      <c r="C17" s="109"/>
      <c r="D17" s="101"/>
      <c r="E17" s="101"/>
      <c r="F17" s="132"/>
      <c r="G17" s="102" t="n">
        <v>2.94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0.89</v>
      </c>
      <c r="C18" s="135"/>
      <c r="D18" s="101"/>
      <c r="E18" s="136" t="s">
        <v>53</v>
      </c>
      <c r="F18" s="132"/>
      <c r="G18" s="102" t="n">
        <v>0.89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3.83</v>
      </c>
      <c r="G19" s="144" t="n">
        <v>3.83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3.83</v>
      </c>
      <c r="C20" s="154" t="n">
        <v>0</v>
      </c>
      <c r="D20" s="155"/>
      <c r="E20" s="156" t="s">
        <v>53</v>
      </c>
      <c r="F20" s="157" t="n">
        <v>3.83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3.83</v>
      </c>
      <c r="C21" s="166" t="n">
        <v>0</v>
      </c>
      <c r="D21" s="101"/>
      <c r="E21" s="167"/>
      <c r="F21" s="168" t="n">
        <v>3.83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6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1134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0.1</v>
      </c>
      <c r="C26" s="195"/>
      <c r="D26" s="185" t="s">
        <v>72</v>
      </c>
      <c r="E26" s="196" t="e">
        <f aca="false">#N/A</f>
        <v>#N/A</v>
      </c>
      <c r="F26" s="197" t="n">
        <v>0.1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75</v>
      </c>
      <c r="H27" s="188" t="n">
        <v>5</v>
      </c>
      <c r="I27" s="189" t="n">
        <v>11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0.01</v>
      </c>
      <c r="G28" s="187" t="s">
        <v>75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0.01</v>
      </c>
      <c r="G29" s="187" t="s">
        <v>75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1318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75</v>
      </c>
      <c r="H30" s="188" t="n">
        <v>5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1321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75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1294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0.06</v>
      </c>
      <c r="C32" s="195"/>
      <c r="D32" s="185" t="s">
        <v>85</v>
      </c>
      <c r="E32" s="196" t="e">
        <f aca="false">#N/A</f>
        <v>#N/A</v>
      </c>
      <c r="F32" s="197" t="n">
        <v>0.06</v>
      </c>
      <c r="G32" s="187" t="s">
        <v>75</v>
      </c>
      <c r="H32" s="188" t="n">
        <v>5</v>
      </c>
      <c r="I32" s="189" t="n">
        <v>16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0.6</v>
      </c>
      <c r="C33" s="195"/>
      <c r="D33" s="185" t="s">
        <v>87</v>
      </c>
      <c r="E33" s="196" t="e">
        <f aca="false">#N/A</f>
        <v>#N/A</v>
      </c>
      <c r="F33" s="197" t="n">
        <v>0.6</v>
      </c>
      <c r="G33" s="187" t="s">
        <v>75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16</v>
      </c>
      <c r="B34" s="194" t="n">
        <v>2.1</v>
      </c>
      <c r="C34" s="195"/>
      <c r="D34" s="185" t="s">
        <v>88</v>
      </c>
      <c r="E34" s="196" t="e">
        <f aca="false">#N/A</f>
        <v>#N/A</v>
      </c>
      <c r="F34" s="199" t="n">
        <v>2.1</v>
      </c>
      <c r="G34" s="187" t="s">
        <v>89</v>
      </c>
      <c r="H34" s="188" t="n">
        <v>7</v>
      </c>
      <c r="I34" s="189" t="n">
        <v>12</v>
      </c>
      <c r="J34" s="189" t="n">
        <v>1</v>
      </c>
      <c r="K34" s="190" t="s">
        <v>88</v>
      </c>
      <c r="L34" s="198"/>
      <c r="M34" s="198"/>
      <c r="N34" s="198"/>
      <c r="O34" s="192"/>
      <c r="P34" s="192" t="n">
        <v>1909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0.01</v>
      </c>
      <c r="C35" s="195"/>
      <c r="D35" s="185" t="s">
        <v>91</v>
      </c>
      <c r="E35" s="196" t="e">
        <f aca="false">#N/A</f>
        <v>#N/A</v>
      </c>
      <c r="F35" s="199" t="n">
        <v>0.01</v>
      </c>
      <c r="G35" s="187" t="s">
        <v>92</v>
      </c>
      <c r="H35" s="188" t="n">
        <v>8</v>
      </c>
      <c r="I35" s="189"/>
      <c r="J35" s="189"/>
      <c r="K35" s="190" t="s">
        <v>91</v>
      </c>
      <c r="L35" s="198"/>
      <c r="M35" s="198"/>
      <c r="N35" s="198"/>
      <c r="O35" s="192"/>
      <c r="P35" s="192" t="n">
        <v>1468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0.01</v>
      </c>
      <c r="C36" s="195"/>
      <c r="D36" s="185" t="s">
        <v>94</v>
      </c>
      <c r="E36" s="196" t="e">
        <f aca="false">#N/A</f>
        <v>#N/A</v>
      </c>
      <c r="F36" s="199" t="n">
        <v>0.01</v>
      </c>
      <c r="G36" s="187" t="s">
        <v>92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1601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/>
      <c r="D37" s="185" t="s">
        <v>96</v>
      </c>
      <c r="E37" s="196" t="e">
        <f aca="false">#N/A</f>
        <v>#N/A</v>
      </c>
      <c r="F37" s="199" t="n">
        <v>0.01</v>
      </c>
      <c r="G37" s="187" t="s">
        <v>92</v>
      </c>
      <c r="H37" s="188" t="n">
        <v>8</v>
      </c>
      <c r="I37" s="189"/>
      <c r="J37" s="189"/>
      <c r="K37" s="190" t="s">
        <v>96</v>
      </c>
      <c r="L37" s="198"/>
      <c r="M37" s="198"/>
      <c r="N37" s="198"/>
      <c r="O37" s="192"/>
      <c r="P37" s="192" t="n">
        <v>1887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92</v>
      </c>
      <c r="H38" s="188" t="n">
        <v>8</v>
      </c>
      <c r="I38" s="189" t="n">
        <v>12</v>
      </c>
      <c r="J38" s="189" t="n">
        <v>1</v>
      </c>
      <c r="K38" s="190" t="s">
        <v>98</v>
      </c>
      <c r="L38" s="198"/>
      <c r="M38" s="198"/>
      <c r="N38" s="198"/>
      <c r="O38" s="192"/>
      <c r="P38" s="192" t="n">
        <v>1791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0.85</v>
      </c>
      <c r="C39" s="195"/>
      <c r="D39" s="185" t="s">
        <v>100</v>
      </c>
      <c r="E39" s="196" t="e">
        <f aca="false">#N/A</f>
        <v>#N/A</v>
      </c>
      <c r="F39" s="199" t="n">
        <v>0.85</v>
      </c>
      <c r="G39" s="187" t="s">
        <v>92</v>
      </c>
      <c r="H39" s="188" t="n">
        <v>8</v>
      </c>
      <c r="I39" s="189" t="n">
        <v>10</v>
      </c>
      <c r="J39" s="189" t="n">
        <v>1</v>
      </c>
      <c r="K39" s="190" t="s">
        <v>100</v>
      </c>
      <c r="L39" s="198"/>
      <c r="M39" s="198"/>
      <c r="N39" s="198"/>
      <c r="O39" s="192"/>
      <c r="P39" s="192" t="n">
        <v>1577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101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101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1:A82">
    <cfRule type="expression" priority="2" aboveAverage="0" equalAverage="0" bottom="0" percent="0" rank="0" text="" dxfId="0">
      <formula>ISTEXT($E41)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B5DCC53C-E5CE-4F54-B590-F142AF3523BC}">
            <xm:f>ISTEXT('\users\sylvain\desktop\hydrobio\2014_ibmr_ag\be listes\[ibmr tarn 2014.xls]139310'!#ref!)</xm:f>
            <x14:dxf>
              <font>
                <color rgb="FFFF0000"/>
              </font>
            </x14:dxf>
          </x14:cfRule>
          <xm:sqref>A23:A40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2020-03-18T20:01:25Z</dcterms:created>
  <dc:creator>Sylvain</dc:creator>
  <dc:description/>
  <dc:language>fr-FR</dc:language>
  <cp:lastModifiedBy>Sylvain</cp:lastModifiedBy>
  <dcterms:modified xsi:type="dcterms:W3CDTF">2020-03-18T20:01:28Z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