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<sst xmlns="http://schemas.openxmlformats.org/spreadsheetml/2006/main" count="168" uniqueCount="113">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</sst>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wnloads/Downloads/Diat-2022-062179140-ASINAO%20Ru%20St%20Antoine.od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Downloads/Diat-2022-06217910-ASINAO%20Ru%20St%20Antoine%20(1)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PRÉLÈVEMENT DIATOMÉES"/>
      <sheetName val="SUIVI DE L’ÉLABORATION DES LAMES"/>
      <sheetName val="CAHIER DE SUIVI DES ÉCHANTILLONS DIATOMÉES p1"/>
      <sheetName val="CAHIER DE SUIVI DES ÉCHANTILLONS DIATOMÉES p2"/>
      <sheetName val="Feuille IRSTEA"/>
      <sheetName val="Stations"/>
      <sheetName val="Données"/>
      <sheetName val="ListeStation"/>
      <sheetName val="DescriptionStation"/>
      <sheetName val="COFRAC V8 P1"/>
      <sheetName val="COFRAC V8 P2"/>
      <sheetName val="COFRAC V8 P3"/>
      <sheetName val="COFRAC V8 P4"/>
      <sheetName val="COFRAC V8 P5"/>
    </sheetNames>
    <sheetDataSet>
      <sheetData sheetId="0">
        <row r="11">
          <cell r="E11" t="str">
            <v>ASINAO-St Antoine</v>
          </cell>
        </row>
        <row r="13">
          <cell r="C13">
            <v>44741</v>
          </cell>
        </row>
        <row r="32">
          <cell r="M32" t="str">
            <v>Semi-ouvert</v>
          </cell>
        </row>
        <row r="34">
          <cell r="M34" t="str">
            <v>N4</v>
          </cell>
        </row>
        <row r="39">
          <cell r="C39">
            <v>10</v>
          </cell>
        </row>
      </sheetData>
      <sheetData sheetId="1"/>
      <sheetData sheetId="2"/>
      <sheetData sheetId="3">
        <row r="6">
          <cell r="D6" t="str">
            <v>06217910</v>
          </cell>
        </row>
      </sheetData>
      <sheetData sheetId="4"/>
      <sheetData sheetId="5"/>
      <sheetData sheetId="6"/>
      <sheetData sheetId="7"/>
      <sheetData sheetId="8">
        <row r="7">
          <cell r="C7" t="str">
            <v>pont de criviscia</v>
          </cell>
        </row>
        <row r="8">
          <cell r="C8" t="str">
            <v>Zonza</v>
          </cell>
        </row>
        <row r="9">
          <cell r="C9" t="str">
            <v>2A362</v>
          </cell>
        </row>
        <row r="13">
          <cell r="C13" t="str">
            <v>RRP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PRÉLÈVEMENT DIATOMÉES"/>
      <sheetName val="SUIVI DE L’ÉLABORATION DES LAMES"/>
      <sheetName val="CAHIER DE SUIVI DES ÉCHANTILLONS DIATOMÉES p1"/>
      <sheetName val="CAHIER DE SUIVI DES ÉCHANTILLONS DIATOMÉES p2"/>
      <sheetName val="Feuille IRSTEA"/>
      <sheetName val="Stations"/>
      <sheetName val="Données"/>
      <sheetName val="ListeStation"/>
      <sheetName val="DescriptionStation"/>
      <sheetName val="COFRAC V8 P1"/>
      <sheetName val="COFRAC V8 P2"/>
      <sheetName val="COFRAC V8 P3"/>
      <sheetName val="COFRAC V8 P4"/>
      <sheetName val="COFRAC V8 P5"/>
    </sheetNames>
    <sheetDataSet>
      <sheetData sheetId="0">
        <row r="19">
          <cell r="E19" t="str">
            <v>1214029</v>
          </cell>
        </row>
        <row r="19">
          <cell r="G19" t="str">
            <v>6094232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C16" activeCellId="0" sqref="C16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6" t="str">
        <f aca="false">'[1]CAHIER DE SUIVI DES ÉCHANTILLONS DIATOMÉES p2'!$D$6</f>
        <v>06217910</v>
      </c>
      <c r="C22" s="36" t="str">
        <f aca="false">'[1]FICHE DE PRÉLÈVEMENT DIATOMÉES'!E11</f>
        <v>ASINAO-St Antoine</v>
      </c>
      <c r="D22" s="37" t="str">
        <f aca="false">[1]DescriptionStation!C7</f>
        <v>pont de criviscia</v>
      </c>
      <c r="E22" s="37" t="str">
        <f aca="false">[1]DescriptionStation!C8</f>
        <v>Zonza</v>
      </c>
      <c r="F22" s="37" t="str">
        <f aca="false">[1]DescriptionStation!C9</f>
        <v>2A362</v>
      </c>
      <c r="G22" s="38" t="str">
        <f aca="false">'[2]FICHE DE PRÉLÈVEMENT DIATOMÉES'!E19</f>
        <v>1214029</v>
      </c>
      <c r="H22" s="38" t="str">
        <f aca="false">'[2]FICHE DE PRÉLÈVEMENT DIATOMÉES'!G19</f>
        <v>6094232</v>
      </c>
      <c r="I22" s="39"/>
      <c r="J22" s="39" t="str">
        <f aca="false">[1]DescriptionStation!C13</f>
        <v>RRP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45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46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" hidden="false" customHeight="false" outlineLevel="0" collapsed="false">
      <c r="A26" s="41" t="s">
        <v>47</v>
      </c>
      <c r="B26" s="42"/>
      <c r="C26" s="42"/>
      <c r="D26" s="43" t="n">
        <f aca="false">'[1]FICHE DE PRÉLÈVEMENT DIATOMÉES'!C13</f>
        <v>44741</v>
      </c>
      <c r="E26" s="44" t="s">
        <v>44</v>
      </c>
      <c r="F26" s="45" t="s">
        <v>48</v>
      </c>
      <c r="G26" s="44" t="s">
        <v>44</v>
      </c>
      <c r="H26" s="45"/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49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50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51</v>
      </c>
      <c r="B31" s="9" t="s">
        <v>52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53</v>
      </c>
      <c r="B32" s="9" t="s">
        <v>54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55</v>
      </c>
      <c r="B33" s="9" t="s">
        <v>56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57</v>
      </c>
      <c r="B34" s="9" t="s">
        <v>58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59</v>
      </c>
      <c r="B35" s="9" t="s">
        <v>60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61</v>
      </c>
      <c r="B36" s="63" t="s">
        <v>62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63</v>
      </c>
      <c r="C39" s="35" t="s">
        <v>64</v>
      </c>
      <c r="D39" s="35" t="s">
        <v>55</v>
      </c>
      <c r="E39" s="35" t="s">
        <v>57</v>
      </c>
      <c r="F39" s="35" t="s">
        <v>59</v>
      </c>
      <c r="G39" s="74" t="s">
        <v>65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3.8" hidden="false" customHeight="false" outlineLevel="0" collapsed="false">
      <c r="A40" s="75" t="n">
        <f aca="false">'[1]FICHE DE PRÉLÈVEMENT DIATOMÉES'!C13</f>
        <v>44741</v>
      </c>
      <c r="B40" s="76"/>
      <c r="C40" s="76"/>
      <c r="D40" s="77"/>
      <c r="E40" s="78" t="s">
        <v>66</v>
      </c>
      <c r="F40" s="79" t="n">
        <f aca="false">'[1]FICHE DE PRÉLÈVEMENT DIATOMÉES'!C39</f>
        <v>10</v>
      </c>
      <c r="G40" s="80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3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67</v>
      </c>
      <c r="B43" s="84"/>
      <c r="C43" s="52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6"/>
      <c r="F46" s="32"/>
      <c r="G46" s="85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7" t="s">
        <v>68</v>
      </c>
      <c r="B47" s="88" t="s">
        <v>69</v>
      </c>
      <c r="C47" s="88"/>
      <c r="D47" s="65"/>
      <c r="E47" s="89" t="s">
        <v>68</v>
      </c>
      <c r="F47" s="89"/>
      <c r="G47" s="89" t="s">
        <v>70</v>
      </c>
      <c r="H47" s="61"/>
      <c r="I47" s="61"/>
      <c r="K47" s="90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1" t="s">
        <v>71</v>
      </c>
      <c r="B48" s="92" t="s">
        <v>72</v>
      </c>
      <c r="C48" s="92"/>
      <c r="D48" s="65"/>
      <c r="E48" s="93" t="s">
        <v>73</v>
      </c>
      <c r="F48" s="93"/>
      <c r="G48" s="94" t="s">
        <v>74</v>
      </c>
    </row>
    <row r="49" s="61" customFormat="true" ht="18" hidden="false" customHeight="true" outlineLevel="0" collapsed="false">
      <c r="A49" s="95" t="s">
        <v>75</v>
      </c>
      <c r="B49" s="96" t="s">
        <v>76</v>
      </c>
      <c r="C49" s="97"/>
      <c r="D49" s="67"/>
      <c r="E49" s="93" t="s">
        <v>77</v>
      </c>
      <c r="F49" s="93"/>
      <c r="G49" s="98" t="s">
        <v>78</v>
      </c>
      <c r="H49" s="85"/>
      <c r="I49" s="85"/>
    </row>
    <row r="50" s="61" customFormat="true" ht="12.8" hidden="false" customHeight="false" outlineLevel="0" collapsed="false">
      <c r="A50" s="1"/>
      <c r="B50" s="1"/>
      <c r="C50" s="1"/>
      <c r="D50" s="1"/>
      <c r="E50" s="93" t="s">
        <v>79</v>
      </c>
      <c r="F50" s="93"/>
      <c r="G50" s="98" t="s">
        <v>80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9"/>
      <c r="E51" s="93" t="s">
        <v>81</v>
      </c>
      <c r="F51" s="93"/>
      <c r="G51" s="98" t="s">
        <v>82</v>
      </c>
    </row>
    <row r="52" s="61" customFormat="true" ht="12.8" hidden="false" customHeight="false" outlineLevel="0" collapsed="false">
      <c r="A52" s="35" t="s">
        <v>68</v>
      </c>
      <c r="B52" s="35" t="s">
        <v>71</v>
      </c>
      <c r="C52" s="100" t="s">
        <v>83</v>
      </c>
      <c r="D52" s="101"/>
      <c r="E52" s="93" t="s">
        <v>84</v>
      </c>
      <c r="F52" s="93"/>
      <c r="G52" s="98" t="s">
        <v>85</v>
      </c>
    </row>
    <row r="53" s="61" customFormat="true" ht="12.8" hidden="false" customHeight="false" outlineLevel="0" collapsed="false">
      <c r="A53" s="102" t="s">
        <v>85</v>
      </c>
      <c r="B53" s="102" t="str">
        <f aca="false">'[1]FICHE DE PRÉLÈVEMENT DIATOMÉES'!M34</f>
        <v>N4</v>
      </c>
      <c r="C53" s="103" t="str">
        <f aca="false">'[1]FICHE DE PRÉLÈVEMENT DIATOMÉES'!M32</f>
        <v>Semi-ouvert</v>
      </c>
      <c r="D53" s="104"/>
      <c r="E53" s="93" t="s">
        <v>86</v>
      </c>
      <c r="F53" s="93"/>
      <c r="G53" s="98" t="s">
        <v>87</v>
      </c>
    </row>
    <row r="54" s="61" customFormat="true" ht="12.8" hidden="false" customHeight="false" outlineLevel="0" collapsed="false">
      <c r="A54" s="102"/>
      <c r="B54" s="102"/>
      <c r="C54" s="103"/>
      <c r="D54" s="105"/>
      <c r="E54" s="93" t="s">
        <v>88</v>
      </c>
      <c r="F54" s="93"/>
      <c r="G54" s="98" t="s">
        <v>89</v>
      </c>
    </row>
    <row r="55" s="61" customFormat="true" ht="12.8" hidden="false" customHeight="false" outlineLevel="0" collapsed="false">
      <c r="A55" s="102"/>
      <c r="B55" s="102"/>
      <c r="C55" s="103"/>
      <c r="D55" s="105"/>
      <c r="E55" s="93" t="s">
        <v>90</v>
      </c>
      <c r="F55" s="93"/>
      <c r="G55" s="98" t="s">
        <v>91</v>
      </c>
    </row>
    <row r="56" s="61" customFormat="true" ht="15" hidden="false" customHeight="false" outlineLevel="0" collapsed="false">
      <c r="A56" s="106"/>
      <c r="B56" s="1"/>
      <c r="C56" s="1"/>
      <c r="D56" s="32"/>
      <c r="E56" s="93" t="s">
        <v>92</v>
      </c>
      <c r="F56" s="93"/>
      <c r="G56" s="98" t="s">
        <v>93</v>
      </c>
    </row>
    <row r="57" s="61" customFormat="true" ht="12.8" hidden="false" customHeight="false" outlineLevel="0" collapsed="false">
      <c r="A57" s="1"/>
      <c r="B57" s="1"/>
      <c r="C57" s="1"/>
      <c r="D57" s="31"/>
      <c r="E57" s="93" t="s">
        <v>94</v>
      </c>
      <c r="F57" s="93"/>
      <c r="G57" s="98" t="s">
        <v>95</v>
      </c>
    </row>
    <row r="58" s="61" customFormat="true" ht="12.8" hidden="false" customHeight="false" outlineLevel="0" collapsed="false">
      <c r="A58" s="1"/>
      <c r="B58" s="1"/>
      <c r="C58" s="1"/>
      <c r="D58" s="11"/>
      <c r="E58" s="107" t="s">
        <v>96</v>
      </c>
      <c r="F58" s="108"/>
      <c r="G58" s="98" t="s">
        <v>97</v>
      </c>
    </row>
    <row r="59" s="61" customFormat="true" ht="12.8" hidden="false" customHeight="false" outlineLevel="0" collapsed="false">
      <c r="A59" s="1"/>
      <c r="B59" s="1"/>
      <c r="C59" s="1"/>
      <c r="D59" s="67"/>
      <c r="E59" s="109" t="s">
        <v>98</v>
      </c>
      <c r="F59" s="109"/>
      <c r="G59" s="110" t="s">
        <v>99</v>
      </c>
    </row>
    <row r="60" s="61" customFormat="true" ht="19.7" hidden="false" customHeight="false" outlineLevel="0" collapsed="false">
      <c r="A60" s="111" t="s">
        <v>100</v>
      </c>
      <c r="B60" s="112"/>
      <c r="C60" s="113"/>
    </row>
    <row r="61" s="61" customFormat="true" ht="12.8" hidden="false" customHeight="false" outlineLevel="0" collapsed="false">
      <c r="A61" s="11"/>
      <c r="B61" s="11"/>
      <c r="C61" s="11"/>
      <c r="D61" s="67"/>
      <c r="E61" s="114" t="s">
        <v>101</v>
      </c>
      <c r="F61" s="114"/>
      <c r="G61" s="114" t="s">
        <v>70</v>
      </c>
    </row>
    <row r="62" s="61" customFormat="true" ht="12.75" hidden="false" customHeight="true" outlineLevel="0" collapsed="false">
      <c r="A62" s="31" t="s">
        <v>102</v>
      </c>
      <c r="B62" s="115"/>
      <c r="C62" s="115"/>
      <c r="D62" s="67"/>
      <c r="E62" s="116" t="s">
        <v>103</v>
      </c>
      <c r="F62" s="116"/>
      <c r="G62" s="94" t="s">
        <v>104</v>
      </c>
    </row>
    <row r="63" s="61" customFormat="true" ht="12.8" hidden="false" customHeight="false" outlineLevel="0" collapsed="false">
      <c r="A63" s="117"/>
      <c r="B63" s="115"/>
      <c r="C63" s="118"/>
      <c r="D63" s="67"/>
      <c r="E63" s="119" t="s">
        <v>105</v>
      </c>
      <c r="F63" s="119"/>
      <c r="G63" s="98" t="s">
        <v>106</v>
      </c>
    </row>
    <row r="64" s="61" customFormat="true" ht="12.8" hidden="false" customHeight="false" outlineLevel="0" collapsed="false">
      <c r="A64" s="117"/>
      <c r="B64" s="115"/>
      <c r="C64" s="118"/>
      <c r="D64" s="67"/>
      <c r="E64" s="119" t="s">
        <v>107</v>
      </c>
      <c r="F64" s="119"/>
      <c r="G64" s="98" t="s">
        <v>108</v>
      </c>
    </row>
    <row r="65" s="61" customFormat="true" ht="12.8" hidden="false" customHeight="false" outlineLevel="0" collapsed="false">
      <c r="A65" s="115"/>
      <c r="B65" s="115"/>
      <c r="C65" s="115"/>
      <c r="D65" s="67"/>
      <c r="E65" s="119" t="s">
        <v>109</v>
      </c>
      <c r="F65" s="119"/>
      <c r="G65" s="98" t="s">
        <v>110</v>
      </c>
    </row>
    <row r="66" s="61" customFormat="true" ht="12.8" hidden="false" customHeight="false" outlineLevel="0" collapsed="false">
      <c r="A66" s="120"/>
      <c r="B66" s="120"/>
      <c r="C66" s="120"/>
      <c r="D66" s="67"/>
      <c r="E66" s="121" t="s">
        <v>111</v>
      </c>
      <c r="F66" s="121"/>
      <c r="G66" s="110" t="s">
        <v>112</v>
      </c>
    </row>
    <row r="67" s="61" customFormat="true" ht="12.8" hidden="false" customHeight="false" outlineLevel="0" collapsed="false">
      <c r="A67" s="122"/>
      <c r="B67" s="122"/>
      <c r="C67" s="122"/>
      <c r="D67" s="67"/>
    </row>
    <row r="68" s="61" customFormat="true" ht="12.8" hidden="false" customHeight="false" outlineLevel="0" collapsed="false">
      <c r="A68" s="123"/>
      <c r="B68" s="123"/>
      <c r="C68" s="123"/>
      <c r="D68" s="67"/>
      <c r="E68" s="124"/>
      <c r="F68" s="125"/>
    </row>
    <row r="69" s="61" customFormat="true" ht="12.8" hidden="false" customHeight="false" outlineLevel="0" collapsed="false"/>
    <row r="70" s="61" customFormat="true" ht="12.8" hidden="false" customHeight="false" outlineLevel="0" collapsed="false"/>
    <row r="71" s="61" customFormat="true" ht="12.8" hidden="false" customHeight="false" outlineLevel="0" collapsed="false">
      <c r="E71" s="57"/>
      <c r="F71" s="60"/>
      <c r="G71" s="60"/>
    </row>
    <row r="72" s="61" customFormat="true" ht="12.8" hidden="false" customHeight="false" outlineLevel="0" collapsed="false">
      <c r="E72" s="57"/>
      <c r="F72" s="60"/>
      <c r="G72" s="60"/>
    </row>
    <row r="73" s="61" customFormat="true" ht="12.8" hidden="false" customHeight="false" outlineLevel="0" collapsed="false">
      <c r="E73" s="57"/>
      <c r="F73" s="60"/>
      <c r="G73" s="60"/>
    </row>
    <row r="74" s="61" customFormat="true" ht="12.8" hidden="false" customHeight="false" outlineLevel="0" collapsed="false">
      <c r="E74" s="57"/>
      <c r="F74" s="60"/>
      <c r="G74" s="60"/>
    </row>
    <row r="75" s="61" customFormat="true" ht="12.8" hidden="false" customHeight="false" outlineLevel="0" collapsed="false">
      <c r="E75" s="57"/>
      <c r="F75" s="60"/>
      <c r="G75" s="60"/>
    </row>
    <row r="76" s="61" customFormat="true" ht="12.8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61" customFormat="true" ht="12.8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61" customFormat="true" ht="12.8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61" customFormat="true" ht="12.8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61" customFormat="true" ht="12.8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61" customFormat="true" ht="12.8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2.8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2.8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2.8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2.8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2.8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2.8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2.8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2.8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2.8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2.8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2.8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2.8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2.8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2.8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2.8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2.8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2.8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2.8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2.8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2.8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2.8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2.8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2.8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2.8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2.8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2.8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2.8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2.8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2.8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2.8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2.8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2.8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2.8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2.8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2.8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2.8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2.8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2.8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2.8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2.8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2.8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2.8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2.8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2.8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2.8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2.8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2.8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2.8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2.8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2.8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2.8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2.8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2.8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2.8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2.8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2.8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2.8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2.8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2.8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2.8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2.8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2.8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2.8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2.8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2.8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2.8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2.8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2.8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2.8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2.8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2.8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2.8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2.8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2.8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2.8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2.8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2.8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2.8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2.8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2.8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2.8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2.8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2.8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2.8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2.8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2.8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2.8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2.8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2.8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2.8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2.8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2.8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2.8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2.8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2.8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2.8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2.8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2.8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2.8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2.8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2.8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2.8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2.8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2.8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2.8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2.8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2.8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2.8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2.8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2.8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2.8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2.8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2.8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2.8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2.8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2.8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2.8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2.8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2.8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:C22" type="textLength">
      <formula1>14</formula1>
      <formula2>0</formula2>
    </dataValidation>
    <dataValidation allowBlank="true" operator="equal" showDropDown="false" showErrorMessage="true" showInputMessage="true" sqref="A53:C53 A54:A55" type="none">
      <formula1>0</formula1>
      <formula2>0</formula2>
    </dataValidation>
    <dataValidation allowBlank="true" operator="equal" showDropDown="false" showErrorMessage="true" showInputMessage="true" sqref="B54:B55" type="list">
      <formula1>"N1,N3,N5,N4,N2"</formula1>
      <formula2>0</formula2>
    </dataValidation>
    <dataValidation allowBlank="true" operator="equal" showDropDown="false" showErrorMessage="true" showInputMessage="true" sqref="C54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D22:F22" type="none">
      <formula1>0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Title="Stabilité ou non du substrat" operator="equal" showDropDown="false" showErrorMessage="true" showInputMessage="false" sqref="E40" type="list">
      <formula1>#ref!</formula1>
      <formula2>0</formula2>
    </dataValidation>
    <dataValidation allowBlank="true" operator="equal" showDropDown="false" showErrorMessage="true" showInputMessage="false" sqref="F26 H2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2022-10-14T10:17:39Z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